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630"/>
  </bookViews>
  <sheets>
    <sheet name="Presentación" sheetId="4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2" hidden="1">'POR ESTABLECIMIENTO'!$A$3:$Q$25</definedName>
    <definedName name="_xlnm._FilterDatabase" localSheetId="3" hidden="1">'POR USUARIO DE FAENA'!$A$4:$P$44</definedName>
  </definedNames>
  <calcPr calcId="145621"/>
</workbook>
</file>

<file path=xl/calcChain.xml><?xml version="1.0" encoding="utf-8"?>
<calcChain xmlns="http://schemas.openxmlformats.org/spreadsheetml/2006/main">
  <c r="O7" i="15" l="1"/>
  <c r="O8" i="15"/>
  <c r="O9" i="15"/>
  <c r="O10" i="15"/>
  <c r="O11" i="15"/>
  <c r="O12" i="15"/>
  <c r="O13" i="15"/>
  <c r="O14" i="15"/>
  <c r="O5" i="15" l="1"/>
  <c r="O6" i="15"/>
  <c r="O15" i="15" l="1"/>
  <c r="D17" i="12" l="1"/>
  <c r="F17" i="12"/>
  <c r="E17" i="12"/>
  <c r="C17" i="12"/>
  <c r="B17" i="12"/>
  <c r="G17" i="12" l="1"/>
</calcChain>
</file>

<file path=xl/sharedStrings.xml><?xml version="1.0" encoding="utf-8"?>
<sst xmlns="http://schemas.openxmlformats.org/spreadsheetml/2006/main" count="218" uniqueCount="119">
  <si>
    <t>Dirección Nacional de Control Comercial Agropecuario</t>
  </si>
  <si>
    <t>BUENOS AIRES</t>
  </si>
  <si>
    <t>CORDOBA</t>
  </si>
  <si>
    <t>RIO NEGRO</t>
  </si>
  <si>
    <t>MARZO</t>
  </si>
  <si>
    <t>FEBRERO</t>
  </si>
  <si>
    <t>ENERO</t>
  </si>
  <si>
    <t>ABRIL</t>
  </si>
  <si>
    <t>Actividad</t>
  </si>
  <si>
    <t>Razón Social Usuario de Faena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</si>
  <si>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</si>
  <si>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</si>
  <si>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</si>
  <si>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</si>
  <si>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</si>
  <si>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PARTICIPACIÓN EN EL TOTAL</t>
  </si>
  <si>
    <t>Provincia</t>
  </si>
  <si>
    <t>MAYO</t>
  </si>
  <si>
    <t>Participación de las Provincias en el total de faena</t>
  </si>
  <si>
    <t>Febrero</t>
  </si>
  <si>
    <t>Marzo</t>
  </si>
  <si>
    <t>Abril</t>
  </si>
  <si>
    <t>Mayo</t>
  </si>
  <si>
    <t>Mes /Categoría</t>
  </si>
  <si>
    <t>Total general</t>
  </si>
  <si>
    <t xml:space="preserve">Enero </t>
  </si>
  <si>
    <t>FUENTE: Dirección Nacional de Control Comercial Agropecuario - Gestión de la Información - MAGyP</t>
  </si>
  <si>
    <t>Cuit Frigorífico</t>
  </si>
  <si>
    <t>Cuit Usuario</t>
  </si>
  <si>
    <t>Razón Social Frigorífico</t>
  </si>
  <si>
    <t>JUNIO</t>
  </si>
  <si>
    <t>Junio</t>
  </si>
  <si>
    <t>JULIO</t>
  </si>
  <si>
    <t>Julio</t>
  </si>
  <si>
    <t>Matadero Frigorifico</t>
  </si>
  <si>
    <t>Agosto</t>
  </si>
  <si>
    <t>AGOSTO</t>
  </si>
  <si>
    <t>SEPTIEMBRE</t>
  </si>
  <si>
    <t>OCTUBRE</t>
  </si>
  <si>
    <t>NOVIEMBRE</t>
  </si>
  <si>
    <t>DICIEMBRE</t>
  </si>
  <si>
    <t>Septiembre</t>
  </si>
  <si>
    <t>Octubre</t>
  </si>
  <si>
    <t>Noviembre</t>
  </si>
  <si>
    <t>Diciembre</t>
  </si>
  <si>
    <t>CHUBUT</t>
  </si>
  <si>
    <t>MENDOZA</t>
  </si>
  <si>
    <t>SANTIAGO DEL ESTERO</t>
  </si>
  <si>
    <t>LA PAMPA</t>
  </si>
  <si>
    <t>NEUQUEN</t>
  </si>
  <si>
    <t>CHACO</t>
  </si>
  <si>
    <t>SAN LUIS</t>
  </si>
  <si>
    <t>COOPERATIVA DE TRABAJO LOS FAENADORES LIMITADA</t>
  </si>
  <si>
    <t>CABRITERA OJO DE AGUA SRL</t>
  </si>
  <si>
    <t>MUNICIPALIDAD DE LAVALLE</t>
  </si>
  <si>
    <t>CORPORACION DE DESARROLLO DE LA CUENCA DEL CURI LEUVU S A P E M</t>
  </si>
  <si>
    <t>CARNES NATURALES DE LA PAMPA SA</t>
  </si>
  <si>
    <t>LOS PINITOS SA</t>
  </si>
  <si>
    <t>SAN JAVIER CAPRINO SRL</t>
  </si>
  <si>
    <t>MUNICIPALIDAD EL MAITEN</t>
  </si>
  <si>
    <t>NASER HERMANOS S.A.</t>
  </si>
  <si>
    <t>LA PALOMA SRL</t>
  </si>
  <si>
    <t>JUAN B PICCO E HIJO SRL</t>
  </si>
  <si>
    <t>Matarife abastecedor</t>
  </si>
  <si>
    <t>BRU-CE-MAR S.A.</t>
  </si>
  <si>
    <t>COOPERATIVA GANADERA INDIGENA LTDA</t>
  </si>
  <si>
    <t>CAPRIOLO GUSTAVO HORACIO</t>
  </si>
  <si>
    <t>FUNDACIÃ³N PARA EL DESARROLLO ECONÃ³MICO Y LA PROMOCIÃ³N EMPRESARIAL DE MALARGÃ¼E</t>
  </si>
  <si>
    <t>CECILIA NOEMI MARTINI</t>
  </si>
  <si>
    <t>TULIZ WALTHER ROMAN</t>
  </si>
  <si>
    <t>FUENTES, SANDRA ANAHI</t>
  </si>
  <si>
    <t>ALICIA ESTER JAQUE</t>
  </si>
  <si>
    <t>IPARRAGUIRRE BRILLO PABLO SEBASTIAN</t>
  </si>
  <si>
    <t>EMCO ENTE AUTARQUICO MERCADO MUNICIPAL</t>
  </si>
  <si>
    <t>MORAGA JOSE ALFREDO</t>
  </si>
  <si>
    <t>JOFRE RICARDO JAVIER</t>
  </si>
  <si>
    <t>GOAT EXPORT SRL</t>
  </si>
  <si>
    <t>COOPERATIVA AGRICOLA GANADERA DE PROV TRANSF COM Y CONSUMO LAS VEGAS LTDA</t>
  </si>
  <si>
    <t>Cordero/a</t>
  </si>
  <si>
    <t>Oveja</t>
  </si>
  <si>
    <t>Borrego/a</t>
  </si>
  <si>
    <t>Carnero</t>
  </si>
  <si>
    <t>Capon</t>
  </si>
  <si>
    <t>Especies: Caprinos</t>
  </si>
  <si>
    <t>MUNICIPALIDAD DE MALARGÃœE</t>
  </si>
  <si>
    <t>MOYANO ANTONIO DEL ROSARIO</t>
  </si>
  <si>
    <t>COOPERATIVA DE TRABAJO SUBPGA DE LOS TRABAJADORES LTDA</t>
  </si>
  <si>
    <t>COOPERATIVA TRENTO CHAQUEÃ‘A LTDA</t>
  </si>
  <si>
    <t>COOPERATIVA DE TRABAJO FRIGORIFICO J.J. GOMEZ LTDA</t>
  </si>
  <si>
    <t>ORTIZ MARIO RICARDO</t>
  </si>
  <si>
    <t>PETRIS  JUAN CARLOS</t>
  </si>
  <si>
    <t>INFORME DE FAENA AÑO 2019</t>
  </si>
  <si>
    <t>MATADERO FRIGORIFICO SAN RAFAEL S.A.</t>
  </si>
  <si>
    <t>MUNICIPALIDAD DE CHOS MALAL</t>
  </si>
  <si>
    <t>JESUS ARROYO SACIA</t>
  </si>
  <si>
    <t>FRIGORIFICO DEL SUR SA</t>
  </si>
  <si>
    <t>SOL PUNTANO S.A.P.E.M.</t>
  </si>
  <si>
    <t>Consignatario Directo</t>
  </si>
  <si>
    <t>U TRADE SOCIEDAD DE RESPONSABILIDAD LIMITADA</t>
  </si>
  <si>
    <t>BK LOGISTICA Y SERVICIOS ADUANEROS S.R.L.</t>
  </si>
  <si>
    <t>Pequeño Matarife Productor</t>
  </si>
  <si>
    <t>JOFRE ROLANDO DIONISIO</t>
  </si>
  <si>
    <t>FRIG. LEONIDES S.A.</t>
  </si>
  <si>
    <t>Matadero Municipal</t>
  </si>
  <si>
    <t>CARMEN VIVIANA SUAREZ</t>
  </si>
  <si>
    <t>ANTONIUK FEDERICO MIGUEL</t>
  </si>
  <si>
    <t>FIDEICOMISO GANADERO SUR</t>
  </si>
  <si>
    <t>Matadero Rural</t>
  </si>
  <si>
    <t>Matarife Carnicero</t>
  </si>
  <si>
    <t>PASTIZALES NATIVOS S.A.</t>
  </si>
  <si>
    <t>FRIGORIFICO ALIMENTARG S.A.S.</t>
  </si>
  <si>
    <t>AGAPANTO S.R.L.</t>
  </si>
  <si>
    <t>AÑO 2019 - FAENA DE CAPRINOS  POR USUARIO DE FAENA - EN CABEZAS</t>
  </si>
  <si>
    <t>AÑO 2019 - FAENA DE CAPRINOS POR PROVINCIA - EN CABEZAS</t>
  </si>
  <si>
    <t>AÑO 2019 - FAENA DE CAPRINOS POR ESTABLECIMIENTO FAENADOR - EN CABEZAS</t>
  </si>
  <si>
    <t>AÑO 2019 - FAENA DE CAPRINOS POR CATEGORÍA - EN CABEZAS</t>
  </si>
  <si>
    <t>TOTAL AÑO 2019</t>
  </si>
  <si>
    <t xml:space="preserve">Total Año 2019 </t>
  </si>
  <si>
    <t>Gestión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</si>
</sst>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\-########\-#"/>
    <numFmt numFmtId="166" formatCode="_-* #,##0_-;\-* #,##0_-;_-* &quot;-&quot;??_-;_-@_-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30"/>
      <name val="Arial"/>
      <family val="2"/>
    </font>
    <font>
      <b/>
      <sz val="18"/>
      <color theme="4" tint="-0.249977111117893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0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readingOrder="1"/>
    </xf>
    <xf numFmtId="0" fontId="4" fillId="0" borderId="0" xfId="1" applyFont="1" applyAlignment="1">
      <alignment vertical="center" readingOrder="1"/>
    </xf>
    <xf numFmtId="0" fontId="0" fillId="0" borderId="0" xfId="0" applyAlignment="1"/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3" borderId="2" xfId="0" applyNumberFormat="1" applyFont="1" applyFill="1" applyBorder="1" applyAlignment="1">
      <alignment horizontal="right"/>
    </xf>
    <xf numFmtId="49" fontId="2" fillId="38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4" borderId="1" xfId="0" applyNumberFormat="1" applyFill="1" applyBorder="1" applyAlignment="1">
      <alignment horizontal="right"/>
    </xf>
    <xf numFmtId="3" fontId="24" fillId="36" borderId="1" xfId="0" applyNumberFormat="1" applyFont="1" applyFill="1" applyBorder="1"/>
    <xf numFmtId="167" fontId="0" fillId="46" borderId="1" xfId="0" applyNumberFormat="1" applyFill="1" applyBorder="1" applyAlignment="1">
      <alignment horizontal="center"/>
    </xf>
    <xf numFmtId="49" fontId="2" fillId="40" borderId="1" xfId="1" applyNumberFormat="1" applyFont="1" applyFill="1" applyBorder="1" applyAlignment="1">
      <alignment horizontal="center" vertical="center"/>
    </xf>
    <xf numFmtId="3" fontId="3" fillId="43" borderId="1" xfId="0" applyNumberFormat="1" applyFont="1" applyFill="1" applyBorder="1" applyAlignment="1">
      <alignment horizontal="right"/>
    </xf>
    <xf numFmtId="0" fontId="2" fillId="47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0" borderId="1" xfId="1" applyNumberFormat="1" applyFont="1" applyFill="1" applyBorder="1" applyAlignment="1">
      <alignment horizontal="center" vertical="center"/>
    </xf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2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0" fillId="44" borderId="1" xfId="0" applyNumberFormat="1" applyFont="1" applyFill="1" applyBorder="1" applyAlignment="1">
      <alignment horizontal="right"/>
    </xf>
    <xf numFmtId="3" fontId="0" fillId="44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9" fontId="2" fillId="4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3" fontId="24" fillId="36" borderId="2" xfId="0" applyNumberFormat="1" applyFont="1" applyFill="1" applyBorder="1"/>
    <xf numFmtId="0" fontId="22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26" fillId="0" borderId="0" xfId="1" applyFont="1" applyAlignment="1">
      <alignment horizontal="center" vertical="center" readingOrder="1"/>
    </xf>
    <xf numFmtId="0" fontId="31" fillId="0" borderId="0" xfId="1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5" borderId="1" xfId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49" fontId="2" fillId="40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49" fontId="2" fillId="40" borderId="12" xfId="1" applyNumberFormat="1" applyFont="1" applyFill="1" applyBorder="1" applyAlignment="1">
      <alignment horizontal="center" vertical="center"/>
    </xf>
    <xf numFmtId="49" fontId="2" fillId="40" borderId="1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7" fillId="38" borderId="12" xfId="1" applyNumberFormat="1" applyFont="1" applyFill="1" applyBorder="1" applyAlignment="1">
      <alignment horizontal="center" vertical="center" wrapText="1"/>
    </xf>
    <xf numFmtId="49" fontId="27" fillId="38" borderId="13" xfId="1" applyNumberFormat="1" applyFont="1" applyFill="1" applyBorder="1" applyAlignment="1">
      <alignment horizontal="center" vertical="center" wrapText="1"/>
    </xf>
    <xf numFmtId="49" fontId="2" fillId="37" borderId="12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vertical="center"/>
    </xf>
    <xf numFmtId="0" fontId="29" fillId="0" borderId="0" xfId="0" applyFont="1" applyAlignment="1">
      <alignment horizontal="center" wrapText="1"/>
    </xf>
    <xf numFmtId="0" fontId="3" fillId="0" borderId="0" xfId="0" applyFont="1" applyAlignment="1"/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317874"/>
          <a:ext cx="63246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Caprinas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5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>
      <selection activeCell="L14" sqref="L14"/>
    </sheetView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0" width="9.140625" style="4"/>
    <col min="11" max="11" width="21.5703125" style="4" customWidth="1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1" t="s">
        <v>13</v>
      </c>
      <c r="D2" s="61"/>
      <c r="E2" s="61"/>
      <c r="F2" s="61"/>
      <c r="G2" s="3"/>
      <c r="H2" s="61" t="s">
        <v>14</v>
      </c>
      <c r="I2" s="61"/>
      <c r="J2" s="61"/>
      <c r="K2" s="61"/>
      <c r="M2" s="3"/>
    </row>
    <row r="3" spans="1:13" ht="23.25" customHeight="1" x14ac:dyDescent="0.25">
      <c r="A3" s="3"/>
      <c r="B3" s="3"/>
      <c r="C3" s="61"/>
      <c r="D3" s="61"/>
      <c r="E3" s="61"/>
      <c r="F3" s="61"/>
      <c r="G3" s="3"/>
      <c r="H3" s="61"/>
      <c r="I3" s="61"/>
      <c r="J3" s="61"/>
      <c r="K3" s="61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3.25" x14ac:dyDescent="0.25">
      <c r="C6" s="62" t="s">
        <v>0</v>
      </c>
      <c r="D6" s="62"/>
      <c r="E6" s="62"/>
      <c r="F6" s="62"/>
      <c r="G6" s="62"/>
      <c r="H6" s="62"/>
      <c r="I6" s="62"/>
      <c r="J6" s="62"/>
      <c r="K6" s="62"/>
      <c r="L6" s="20"/>
      <c r="M6" s="20"/>
    </row>
    <row r="7" spans="1:13" ht="23.25" customHeight="1" x14ac:dyDescent="0.35">
      <c r="A7" s="3"/>
      <c r="B7" s="3"/>
      <c r="C7" s="3"/>
      <c r="D7" s="66" t="s">
        <v>118</v>
      </c>
      <c r="E7" s="66"/>
      <c r="F7" s="66"/>
      <c r="G7" s="66"/>
      <c r="H7" s="66"/>
      <c r="I7" s="66"/>
      <c r="J7" s="66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3"/>
      <c r="C9" s="63" t="s">
        <v>91</v>
      </c>
      <c r="D9" s="63"/>
      <c r="E9" s="63"/>
      <c r="F9" s="63"/>
      <c r="G9" s="63"/>
      <c r="H9" s="63"/>
      <c r="I9" s="63"/>
      <c r="J9" s="63"/>
      <c r="K9" s="63"/>
      <c r="L9" s="21"/>
      <c r="M9" s="3"/>
    </row>
    <row r="10" spans="1:13" ht="26.25" x14ac:dyDescent="0.25">
      <c r="A10" s="3"/>
      <c r="B10" s="3"/>
      <c r="C10" s="23"/>
      <c r="D10" s="65"/>
      <c r="E10" s="65"/>
      <c r="F10" s="65"/>
      <c r="G10" s="65"/>
      <c r="H10" s="65"/>
      <c r="I10" s="65"/>
      <c r="J10" s="23"/>
      <c r="K10" s="23"/>
      <c r="L10" s="2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4" t="s">
        <v>83</v>
      </c>
      <c r="D12" s="64"/>
      <c r="E12" s="64"/>
      <c r="F12" s="64"/>
      <c r="G12" s="64"/>
      <c r="H12" s="64"/>
      <c r="I12" s="64"/>
      <c r="J12" s="64"/>
      <c r="K12" s="64"/>
      <c r="L12" s="22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7">
    <mergeCell ref="C2:F3"/>
    <mergeCell ref="H2:K3"/>
    <mergeCell ref="C6:K6"/>
    <mergeCell ref="C9:K9"/>
    <mergeCell ref="C12:K12"/>
    <mergeCell ref="D10:I10"/>
    <mergeCell ref="D7:J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workbookViewId="0">
      <selection sqref="A1:E1"/>
    </sheetView>
  </sheetViews>
  <sheetFormatPr baseColWidth="10" defaultRowHeight="15" x14ac:dyDescent="0.25"/>
  <cols>
    <col min="1" max="1" width="22.85546875" customWidth="1"/>
    <col min="2" max="2" width="14" customWidth="1"/>
    <col min="3" max="3" width="13.5703125" customWidth="1"/>
    <col min="4" max="4" width="13.7109375" customWidth="1"/>
    <col min="5" max="5" width="12.5703125" customWidth="1"/>
    <col min="6" max="6" width="14.28515625" customWidth="1"/>
    <col min="7" max="7" width="13" customWidth="1"/>
    <col min="8" max="8" width="13.42578125" customWidth="1"/>
    <col min="9" max="9" width="13.28515625" customWidth="1"/>
    <col min="10" max="10" width="14.7109375" customWidth="1"/>
    <col min="11" max="11" width="14.5703125" customWidth="1"/>
    <col min="12" max="12" width="15.140625" customWidth="1"/>
    <col min="13" max="13" width="14.7109375" customWidth="1"/>
    <col min="14" max="14" width="13.28515625" customWidth="1"/>
    <col min="15" max="15" width="26.42578125" customWidth="1"/>
  </cols>
  <sheetData>
    <row r="1" spans="1:15" ht="33" customHeight="1" x14ac:dyDescent="0.25">
      <c r="A1" s="77" t="s">
        <v>113</v>
      </c>
      <c r="B1" s="77"/>
      <c r="C1" s="78"/>
      <c r="D1" s="78"/>
      <c r="E1" s="78"/>
      <c r="F1" s="46"/>
      <c r="G1" s="54"/>
    </row>
    <row r="2" spans="1:15" x14ac:dyDescent="0.25">
      <c r="A2" s="24"/>
      <c r="B2" s="24"/>
      <c r="C2" s="24"/>
      <c r="D2" s="24"/>
    </row>
    <row r="3" spans="1:15" ht="15" customHeight="1" x14ac:dyDescent="0.25">
      <c r="A3" s="70" t="s">
        <v>11</v>
      </c>
      <c r="B3" s="72" t="s">
        <v>6</v>
      </c>
      <c r="C3" s="72" t="s">
        <v>5</v>
      </c>
      <c r="D3" s="72" t="s">
        <v>4</v>
      </c>
      <c r="E3" s="73" t="s">
        <v>7</v>
      </c>
      <c r="F3" s="72" t="s">
        <v>17</v>
      </c>
      <c r="G3" s="75" t="s">
        <v>30</v>
      </c>
      <c r="H3" s="75" t="s">
        <v>32</v>
      </c>
      <c r="I3" s="75" t="s">
        <v>36</v>
      </c>
      <c r="J3" s="75" t="s">
        <v>37</v>
      </c>
      <c r="K3" s="75" t="s">
        <v>38</v>
      </c>
      <c r="L3" s="75" t="s">
        <v>39</v>
      </c>
      <c r="M3" s="75" t="s">
        <v>40</v>
      </c>
      <c r="N3" s="81" t="s">
        <v>116</v>
      </c>
      <c r="O3" s="79" t="s">
        <v>18</v>
      </c>
    </row>
    <row r="4" spans="1:15" x14ac:dyDescent="0.25">
      <c r="A4" s="71"/>
      <c r="B4" s="71"/>
      <c r="C4" s="71"/>
      <c r="D4" s="71"/>
      <c r="E4" s="74"/>
      <c r="F4" s="71"/>
      <c r="G4" s="76"/>
      <c r="H4" s="76"/>
      <c r="I4" s="76"/>
      <c r="J4" s="76"/>
      <c r="K4" s="76"/>
      <c r="L4" s="76"/>
      <c r="M4" s="76"/>
      <c r="N4" s="82"/>
      <c r="O4" s="80"/>
    </row>
    <row r="5" spans="1:15" x14ac:dyDescent="0.25">
      <c r="A5" s="17" t="s">
        <v>2</v>
      </c>
      <c r="B5" s="31">
        <v>5762</v>
      </c>
      <c r="C5" s="31">
        <v>2573</v>
      </c>
      <c r="D5" s="31">
        <v>1657</v>
      </c>
      <c r="E5" s="44">
        <v>1214</v>
      </c>
      <c r="F5" s="45">
        <v>1135</v>
      </c>
      <c r="G5" s="45">
        <v>2372</v>
      </c>
      <c r="H5" s="45">
        <v>2336</v>
      </c>
      <c r="I5" s="45">
        <v>2498</v>
      </c>
      <c r="J5" s="45">
        <v>2218</v>
      </c>
      <c r="K5" s="45">
        <v>2232</v>
      </c>
      <c r="L5" s="45">
        <v>2709</v>
      </c>
      <c r="M5" s="45">
        <v>8213</v>
      </c>
      <c r="N5" s="27">
        <v>34919</v>
      </c>
      <c r="O5" s="33">
        <f t="shared" ref="O5:O15" si="0">+N5/N$15</f>
        <v>0.28125553747764875</v>
      </c>
    </row>
    <row r="6" spans="1:15" x14ac:dyDescent="0.25">
      <c r="A6" s="17" t="s">
        <v>47</v>
      </c>
      <c r="B6" s="31">
        <v>3869</v>
      </c>
      <c r="C6" s="31">
        <v>1782</v>
      </c>
      <c r="D6" s="31">
        <v>1232</v>
      </c>
      <c r="E6" s="44">
        <v>1144</v>
      </c>
      <c r="F6" s="45">
        <v>2037</v>
      </c>
      <c r="G6" s="45">
        <v>2116</v>
      </c>
      <c r="H6" s="45">
        <v>2569</v>
      </c>
      <c r="I6" s="45">
        <v>2001</v>
      </c>
      <c r="J6" s="45">
        <v>2421</v>
      </c>
      <c r="K6" s="45">
        <v>2393</v>
      </c>
      <c r="L6" s="45">
        <v>3579</v>
      </c>
      <c r="M6" s="45">
        <v>4993</v>
      </c>
      <c r="N6" s="27">
        <v>30136</v>
      </c>
      <c r="O6" s="33">
        <f t="shared" si="0"/>
        <v>0.24273080206839892</v>
      </c>
    </row>
    <row r="7" spans="1:15" x14ac:dyDescent="0.25">
      <c r="A7" s="17" t="s">
        <v>46</v>
      </c>
      <c r="B7" s="31">
        <v>5351</v>
      </c>
      <c r="C7" s="31">
        <v>1449</v>
      </c>
      <c r="D7" s="31">
        <v>1509</v>
      </c>
      <c r="E7" s="44">
        <v>2137</v>
      </c>
      <c r="F7" s="45">
        <v>1076</v>
      </c>
      <c r="G7" s="45">
        <v>1446</v>
      </c>
      <c r="H7" s="45">
        <v>577</v>
      </c>
      <c r="I7" s="45">
        <v>721</v>
      </c>
      <c r="J7" s="45">
        <v>616</v>
      </c>
      <c r="K7" s="45">
        <v>3084</v>
      </c>
      <c r="L7" s="45">
        <v>2786</v>
      </c>
      <c r="M7" s="45">
        <v>7335</v>
      </c>
      <c r="N7" s="27">
        <v>28087</v>
      </c>
      <c r="O7" s="33">
        <f t="shared" si="0"/>
        <v>0.22622710504695781</v>
      </c>
    </row>
    <row r="8" spans="1:15" x14ac:dyDescent="0.25">
      <c r="A8" s="17" t="s">
        <v>49</v>
      </c>
      <c r="B8" s="31">
        <v>1306</v>
      </c>
      <c r="C8" s="31">
        <v>759</v>
      </c>
      <c r="D8" s="31">
        <v>2081</v>
      </c>
      <c r="E8" s="44">
        <v>2900</v>
      </c>
      <c r="F8" s="45">
        <v>2161</v>
      </c>
      <c r="G8" s="45"/>
      <c r="H8" s="45">
        <v>25</v>
      </c>
      <c r="I8" s="45"/>
      <c r="J8" s="45">
        <v>40</v>
      </c>
      <c r="K8" s="45">
        <v>38</v>
      </c>
      <c r="L8" s="45">
        <v>371</v>
      </c>
      <c r="M8" s="45">
        <v>4309</v>
      </c>
      <c r="N8" s="27">
        <v>13990</v>
      </c>
      <c r="O8" s="33">
        <f t="shared" si="0"/>
        <v>0.11268263608099618</v>
      </c>
    </row>
    <row r="9" spans="1:15" x14ac:dyDescent="0.25">
      <c r="A9" s="17" t="s">
        <v>48</v>
      </c>
      <c r="B9" s="31">
        <v>212</v>
      </c>
      <c r="C9" s="31">
        <v>1288</v>
      </c>
      <c r="D9" s="31">
        <v>894</v>
      </c>
      <c r="E9" s="44">
        <v>808</v>
      </c>
      <c r="F9" s="45"/>
      <c r="G9" s="45">
        <v>381</v>
      </c>
      <c r="H9" s="45">
        <v>538</v>
      </c>
      <c r="I9" s="45">
        <v>918</v>
      </c>
      <c r="J9" s="45">
        <v>1813</v>
      </c>
      <c r="K9" s="45"/>
      <c r="L9" s="45"/>
      <c r="M9" s="45">
        <v>200</v>
      </c>
      <c r="N9" s="27">
        <v>7052</v>
      </c>
      <c r="O9" s="33">
        <f t="shared" si="0"/>
        <v>5.6800425278283419E-2</v>
      </c>
    </row>
    <row r="10" spans="1:15" x14ac:dyDescent="0.25">
      <c r="A10" s="17" t="s">
        <v>1</v>
      </c>
      <c r="B10" s="31">
        <v>240</v>
      </c>
      <c r="C10" s="31">
        <v>200</v>
      </c>
      <c r="D10" s="31">
        <v>260</v>
      </c>
      <c r="E10" s="44">
        <v>844</v>
      </c>
      <c r="F10" s="45">
        <v>1454</v>
      </c>
      <c r="G10" s="45">
        <v>1353</v>
      </c>
      <c r="H10" s="45"/>
      <c r="I10" s="45"/>
      <c r="J10" s="45">
        <v>397</v>
      </c>
      <c r="K10" s="45"/>
      <c r="L10" s="45"/>
      <c r="M10" s="45"/>
      <c r="N10" s="27">
        <v>4748</v>
      </c>
      <c r="O10" s="33">
        <f t="shared" si="0"/>
        <v>3.8242827456223726E-2</v>
      </c>
    </row>
    <row r="11" spans="1:15" x14ac:dyDescent="0.25">
      <c r="A11" s="17" t="s">
        <v>51</v>
      </c>
      <c r="B11" s="31">
        <v>780</v>
      </c>
      <c r="C11" s="31"/>
      <c r="D11" s="31">
        <v>240</v>
      </c>
      <c r="E11" s="44">
        <v>181</v>
      </c>
      <c r="F11" s="45">
        <v>24</v>
      </c>
      <c r="G11" s="45">
        <v>130</v>
      </c>
      <c r="H11" s="45">
        <v>273</v>
      </c>
      <c r="I11" s="45">
        <v>274</v>
      </c>
      <c r="J11" s="45">
        <v>192</v>
      </c>
      <c r="K11" s="45">
        <v>280</v>
      </c>
      <c r="L11" s="45">
        <v>183</v>
      </c>
      <c r="M11" s="45">
        <v>879</v>
      </c>
      <c r="N11" s="27">
        <v>3436</v>
      </c>
      <c r="O11" s="33">
        <f t="shared" si="0"/>
        <v>2.7675306474217506E-2</v>
      </c>
    </row>
    <row r="12" spans="1:15" x14ac:dyDescent="0.25">
      <c r="A12" s="17" t="s">
        <v>50</v>
      </c>
      <c r="B12" s="31"/>
      <c r="C12" s="31"/>
      <c r="D12" s="31">
        <v>43</v>
      </c>
      <c r="E12" s="44">
        <v>45</v>
      </c>
      <c r="F12" s="45"/>
      <c r="G12" s="45"/>
      <c r="H12" s="45"/>
      <c r="I12" s="45">
        <v>158</v>
      </c>
      <c r="J12" s="45">
        <v>86</v>
      </c>
      <c r="K12" s="45">
        <v>65</v>
      </c>
      <c r="L12" s="45">
        <v>114</v>
      </c>
      <c r="M12" s="45">
        <v>375</v>
      </c>
      <c r="N12" s="27">
        <v>886</v>
      </c>
      <c r="O12" s="33">
        <f t="shared" si="0"/>
        <v>7.1362984680316379E-3</v>
      </c>
    </row>
    <row r="13" spans="1:15" x14ac:dyDescent="0.25">
      <c r="A13" s="17" t="s">
        <v>3</v>
      </c>
      <c r="B13" s="31"/>
      <c r="C13" s="31">
        <v>63</v>
      </c>
      <c r="D13" s="31"/>
      <c r="E13" s="44">
        <v>67</v>
      </c>
      <c r="F13" s="45">
        <v>26</v>
      </c>
      <c r="G13" s="45"/>
      <c r="H13" s="45"/>
      <c r="I13" s="45"/>
      <c r="J13" s="45"/>
      <c r="K13" s="45"/>
      <c r="L13" s="45"/>
      <c r="M13" s="45">
        <v>696</v>
      </c>
      <c r="N13" s="27">
        <v>852</v>
      </c>
      <c r="O13" s="33">
        <f t="shared" si="0"/>
        <v>6.8624450279491595E-3</v>
      </c>
    </row>
    <row r="14" spans="1:15" x14ac:dyDescent="0.25">
      <c r="A14" s="17" t="s">
        <v>45</v>
      </c>
      <c r="B14" s="31">
        <v>40</v>
      </c>
      <c r="C14" s="31">
        <v>8</v>
      </c>
      <c r="D14" s="31"/>
      <c r="E14" s="44"/>
      <c r="F14" s="45"/>
      <c r="G14" s="45"/>
      <c r="H14" s="45"/>
      <c r="I14" s="45"/>
      <c r="J14" s="45"/>
      <c r="K14" s="45"/>
      <c r="L14" s="45"/>
      <c r="M14" s="45"/>
      <c r="N14" s="27">
        <v>48</v>
      </c>
      <c r="O14" s="33">
        <f t="shared" si="0"/>
        <v>3.866166212929104E-4</v>
      </c>
    </row>
    <row r="15" spans="1:15" x14ac:dyDescent="0.25">
      <c r="A15" s="32" t="s">
        <v>24</v>
      </c>
      <c r="B15" s="32">
        <v>17560</v>
      </c>
      <c r="C15" s="32">
        <v>8122</v>
      </c>
      <c r="D15" s="32">
        <v>7916</v>
      </c>
      <c r="E15" s="32">
        <v>9340</v>
      </c>
      <c r="F15" s="32">
        <v>7913</v>
      </c>
      <c r="G15" s="32">
        <v>7798</v>
      </c>
      <c r="H15" s="32">
        <v>6318</v>
      </c>
      <c r="I15" s="60">
        <v>6570</v>
      </c>
      <c r="J15" s="60">
        <v>7783</v>
      </c>
      <c r="K15" s="60">
        <v>8092</v>
      </c>
      <c r="L15" s="60">
        <v>9742</v>
      </c>
      <c r="M15" s="60">
        <v>27000</v>
      </c>
      <c r="N15" s="27">
        <v>124154</v>
      </c>
      <c r="O15" s="33">
        <f t="shared" si="0"/>
        <v>1</v>
      </c>
    </row>
    <row r="17" spans="1:14" x14ac:dyDescent="0.25">
      <c r="A17" s="67" t="s">
        <v>26</v>
      </c>
      <c r="B17" s="68"/>
      <c r="C17" s="68"/>
      <c r="D17" s="69"/>
      <c r="E17" s="69"/>
      <c r="F17" s="69"/>
      <c r="G17" s="69"/>
      <c r="H17" s="69"/>
      <c r="I17" s="57"/>
      <c r="J17" s="58"/>
      <c r="K17" s="58"/>
      <c r="L17" s="58"/>
      <c r="M17" s="58"/>
      <c r="N17" s="55"/>
    </row>
  </sheetData>
  <sheetProtection sheet="1" objects="1" scenarios="1"/>
  <sortState ref="A4:F26">
    <sortCondition descending="1" ref="E4:E26"/>
  </sortState>
  <mergeCells count="17">
    <mergeCell ref="K3:K4"/>
    <mergeCell ref="L3:L4"/>
    <mergeCell ref="M3:M4"/>
    <mergeCell ref="A1:E1"/>
    <mergeCell ref="O3:O4"/>
    <mergeCell ref="N3:N4"/>
    <mergeCell ref="I3:I4"/>
    <mergeCell ref="J3:J4"/>
    <mergeCell ref="A17:H17"/>
    <mergeCell ref="A3:A4"/>
    <mergeCell ref="B3:B4"/>
    <mergeCell ref="C3:C4"/>
    <mergeCell ref="D3:D4"/>
    <mergeCell ref="E3:E4"/>
    <mergeCell ref="H3:H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zoomScale="80" zoomScaleNormal="80" workbookViewId="0">
      <selection sqref="A1:D1"/>
    </sheetView>
  </sheetViews>
  <sheetFormatPr baseColWidth="10" defaultRowHeight="15" x14ac:dyDescent="0.25"/>
  <cols>
    <col min="1" max="1" width="8" customWidth="1"/>
    <col min="2" max="2" width="16.5703125" customWidth="1"/>
    <col min="3" max="3" width="86.5703125" customWidth="1"/>
    <col min="4" max="4" width="23" style="13" customWidth="1"/>
    <col min="5" max="5" width="13.85546875" style="13" customWidth="1"/>
    <col min="6" max="6" width="13.7109375" style="13" customWidth="1"/>
    <col min="7" max="7" width="13.5703125" style="13" customWidth="1"/>
    <col min="8" max="8" width="12.42578125" style="13" customWidth="1"/>
    <col min="9" max="10" width="12.28515625" style="37" customWidth="1"/>
    <col min="11" max="11" width="11.42578125" style="37" customWidth="1"/>
    <col min="12" max="12" width="12" style="37" customWidth="1"/>
    <col min="13" max="13" width="14" style="37" customWidth="1"/>
    <col min="14" max="14" width="14.28515625" style="37" customWidth="1"/>
    <col min="15" max="15" width="15.5703125" style="37" customWidth="1"/>
    <col min="16" max="16" width="13" style="37" customWidth="1"/>
    <col min="17" max="17" width="17.85546875" customWidth="1"/>
  </cols>
  <sheetData>
    <row r="1" spans="1:17" ht="33" customHeight="1" x14ac:dyDescent="0.25">
      <c r="A1" s="83" t="s">
        <v>114</v>
      </c>
      <c r="B1" s="83"/>
      <c r="C1" s="84"/>
      <c r="D1" s="85"/>
      <c r="E1" s="12"/>
    </row>
    <row r="3" spans="1:17" x14ac:dyDescent="0.25">
      <c r="A3" s="36" t="s">
        <v>12</v>
      </c>
      <c r="B3" s="36" t="s">
        <v>27</v>
      </c>
      <c r="C3" s="36" t="s">
        <v>29</v>
      </c>
      <c r="D3" s="36" t="s">
        <v>16</v>
      </c>
      <c r="E3" s="34" t="s">
        <v>6</v>
      </c>
      <c r="F3" s="34" t="s">
        <v>5</v>
      </c>
      <c r="G3" s="34" t="s">
        <v>4</v>
      </c>
      <c r="H3" s="34" t="s">
        <v>7</v>
      </c>
      <c r="I3" s="38" t="s">
        <v>17</v>
      </c>
      <c r="J3" s="53" t="s">
        <v>30</v>
      </c>
      <c r="K3" s="56" t="s">
        <v>32</v>
      </c>
      <c r="L3" s="59" t="s">
        <v>36</v>
      </c>
      <c r="M3" s="59" t="s">
        <v>37</v>
      </c>
      <c r="N3" s="59" t="s">
        <v>38</v>
      </c>
      <c r="O3" s="59" t="s">
        <v>39</v>
      </c>
      <c r="P3" s="59" t="s">
        <v>40</v>
      </c>
      <c r="Q3" s="29" t="s">
        <v>116</v>
      </c>
    </row>
    <row r="4" spans="1:17" x14ac:dyDescent="0.25">
      <c r="A4" s="18">
        <v>1141</v>
      </c>
      <c r="B4" s="1">
        <v>30707548246</v>
      </c>
      <c r="C4" s="2" t="s">
        <v>53</v>
      </c>
      <c r="D4" s="2" t="s">
        <v>47</v>
      </c>
      <c r="E4" s="31">
        <v>3869</v>
      </c>
      <c r="F4" s="31">
        <v>1782</v>
      </c>
      <c r="G4" s="31">
        <v>1232</v>
      </c>
      <c r="H4" s="31">
        <v>1144</v>
      </c>
      <c r="I4" s="31">
        <v>2037</v>
      </c>
      <c r="J4" s="31">
        <v>2116</v>
      </c>
      <c r="K4" s="31">
        <v>2569</v>
      </c>
      <c r="L4" s="31">
        <v>2001</v>
      </c>
      <c r="M4" s="31">
        <v>2421</v>
      </c>
      <c r="N4" s="31">
        <v>2393</v>
      </c>
      <c r="O4" s="31">
        <v>3579</v>
      </c>
      <c r="P4" s="31">
        <v>4993</v>
      </c>
      <c r="Q4" s="35">
        <v>30136</v>
      </c>
    </row>
    <row r="5" spans="1:17" x14ac:dyDescent="0.25">
      <c r="A5" s="18">
        <v>1175</v>
      </c>
      <c r="B5" s="1">
        <v>30707502505</v>
      </c>
      <c r="C5" s="2" t="s">
        <v>57</v>
      </c>
      <c r="D5" s="2" t="s">
        <v>2</v>
      </c>
      <c r="E5" s="31">
        <v>2084</v>
      </c>
      <c r="F5" s="31">
        <v>1519</v>
      </c>
      <c r="G5" s="31">
        <v>226</v>
      </c>
      <c r="H5" s="31">
        <v>395</v>
      </c>
      <c r="I5" s="31">
        <v>500</v>
      </c>
      <c r="J5" s="31">
        <v>1535</v>
      </c>
      <c r="K5" s="31">
        <v>1222</v>
      </c>
      <c r="L5" s="31">
        <v>1248</v>
      </c>
      <c r="M5" s="31">
        <v>1145</v>
      </c>
      <c r="N5" s="31">
        <v>1261</v>
      </c>
      <c r="O5" s="31">
        <v>1824</v>
      </c>
      <c r="P5" s="31">
        <v>4465</v>
      </c>
      <c r="Q5" s="35">
        <v>17424</v>
      </c>
    </row>
    <row r="6" spans="1:17" x14ac:dyDescent="0.25">
      <c r="A6" s="18">
        <v>553</v>
      </c>
      <c r="B6" s="1">
        <v>30621306622</v>
      </c>
      <c r="C6" s="2" t="s">
        <v>55</v>
      </c>
      <c r="D6" s="2" t="s">
        <v>49</v>
      </c>
      <c r="E6" s="31">
        <v>1306</v>
      </c>
      <c r="F6" s="31">
        <v>759</v>
      </c>
      <c r="G6" s="31">
        <v>2081</v>
      </c>
      <c r="H6" s="31">
        <v>2900</v>
      </c>
      <c r="I6" s="31">
        <v>2161</v>
      </c>
      <c r="J6" s="31"/>
      <c r="K6" s="31"/>
      <c r="L6" s="31"/>
      <c r="M6" s="31"/>
      <c r="N6" s="31"/>
      <c r="O6" s="31">
        <v>371</v>
      </c>
      <c r="P6" s="31">
        <v>4309</v>
      </c>
      <c r="Q6" s="35">
        <v>13887</v>
      </c>
    </row>
    <row r="7" spans="1:17" x14ac:dyDescent="0.25">
      <c r="A7" s="18">
        <v>738</v>
      </c>
      <c r="B7" s="1">
        <v>30672155203</v>
      </c>
      <c r="C7" s="2" t="s">
        <v>84</v>
      </c>
      <c r="D7" s="2" t="s">
        <v>46</v>
      </c>
      <c r="E7" s="31">
        <v>3448</v>
      </c>
      <c r="F7" s="31">
        <v>1237</v>
      </c>
      <c r="G7" s="31">
        <v>1472</v>
      </c>
      <c r="H7" s="31">
        <v>1554</v>
      </c>
      <c r="I7" s="31">
        <v>713</v>
      </c>
      <c r="J7" s="31">
        <v>299</v>
      </c>
      <c r="K7" s="31"/>
      <c r="L7" s="31"/>
      <c r="M7" s="31"/>
      <c r="N7" s="31"/>
      <c r="O7" s="31">
        <v>237</v>
      </c>
      <c r="P7" s="31">
        <v>4519</v>
      </c>
      <c r="Q7" s="35">
        <v>13479</v>
      </c>
    </row>
    <row r="8" spans="1:17" x14ac:dyDescent="0.25">
      <c r="A8" s="18">
        <v>1239</v>
      </c>
      <c r="B8" s="1">
        <v>30669263267</v>
      </c>
      <c r="C8" s="2" t="s">
        <v>58</v>
      </c>
      <c r="D8" s="2" t="s">
        <v>2</v>
      </c>
      <c r="E8" s="31">
        <v>2820</v>
      </c>
      <c r="F8" s="31">
        <v>639</v>
      </c>
      <c r="G8" s="31">
        <v>1140</v>
      </c>
      <c r="H8" s="31">
        <v>418</v>
      </c>
      <c r="I8" s="31">
        <v>15</v>
      </c>
      <c r="J8" s="31">
        <v>295</v>
      </c>
      <c r="K8" s="31">
        <v>325</v>
      </c>
      <c r="L8" s="31">
        <v>570</v>
      </c>
      <c r="M8" s="31">
        <v>485</v>
      </c>
      <c r="N8" s="31">
        <v>302</v>
      </c>
      <c r="O8" s="31">
        <v>80</v>
      </c>
      <c r="P8" s="31">
        <v>2778</v>
      </c>
      <c r="Q8" s="35">
        <v>9867</v>
      </c>
    </row>
    <row r="9" spans="1:17" x14ac:dyDescent="0.25">
      <c r="A9" s="18">
        <v>194</v>
      </c>
      <c r="B9" s="1">
        <v>30581619800</v>
      </c>
      <c r="C9" s="2" t="s">
        <v>92</v>
      </c>
      <c r="D9" s="2" t="s">
        <v>46</v>
      </c>
      <c r="E9" s="31"/>
      <c r="F9" s="31"/>
      <c r="G9" s="31"/>
      <c r="H9" s="31"/>
      <c r="I9" s="31"/>
      <c r="J9" s="31">
        <v>845</v>
      </c>
      <c r="K9" s="31">
        <v>64</v>
      </c>
      <c r="L9" s="31">
        <v>359</v>
      </c>
      <c r="M9" s="31">
        <v>549</v>
      </c>
      <c r="N9" s="31">
        <v>2793</v>
      </c>
      <c r="O9" s="31">
        <v>2288</v>
      </c>
      <c r="P9" s="31">
        <v>1411</v>
      </c>
      <c r="Q9" s="35">
        <v>8309</v>
      </c>
    </row>
    <row r="10" spans="1:17" x14ac:dyDescent="0.25">
      <c r="A10" s="18">
        <v>1254</v>
      </c>
      <c r="B10" s="1">
        <v>23063842559</v>
      </c>
      <c r="C10" s="2" t="s">
        <v>85</v>
      </c>
      <c r="D10" s="2" t="s">
        <v>2</v>
      </c>
      <c r="E10" s="31">
        <v>858</v>
      </c>
      <c r="F10" s="31">
        <v>415</v>
      </c>
      <c r="G10" s="31">
        <v>291</v>
      </c>
      <c r="H10" s="31">
        <v>401</v>
      </c>
      <c r="I10" s="31">
        <v>620</v>
      </c>
      <c r="J10" s="31">
        <v>542</v>
      </c>
      <c r="K10" s="31">
        <v>789</v>
      </c>
      <c r="L10" s="31">
        <v>680</v>
      </c>
      <c r="M10" s="31">
        <v>530</v>
      </c>
      <c r="N10" s="31">
        <v>669</v>
      </c>
      <c r="O10" s="31">
        <v>805</v>
      </c>
      <c r="P10" s="31">
        <v>945</v>
      </c>
      <c r="Q10" s="35">
        <v>7545</v>
      </c>
    </row>
    <row r="11" spans="1:17" x14ac:dyDescent="0.25">
      <c r="A11" s="18">
        <v>1404</v>
      </c>
      <c r="B11" s="1">
        <v>30710326602</v>
      </c>
      <c r="C11" s="2" t="s">
        <v>56</v>
      </c>
      <c r="D11" s="2" t="s">
        <v>48</v>
      </c>
      <c r="E11" s="31">
        <v>131</v>
      </c>
      <c r="F11" s="31">
        <v>1265</v>
      </c>
      <c r="G11" s="31">
        <v>894</v>
      </c>
      <c r="H11" s="31">
        <v>808</v>
      </c>
      <c r="I11" s="31"/>
      <c r="J11" s="31">
        <v>381</v>
      </c>
      <c r="K11" s="31">
        <v>538</v>
      </c>
      <c r="L11" s="31">
        <v>918</v>
      </c>
      <c r="M11" s="31">
        <v>1813</v>
      </c>
      <c r="N11" s="31"/>
      <c r="O11" s="31"/>
      <c r="P11" s="31">
        <v>60</v>
      </c>
      <c r="Q11" s="35">
        <v>6808</v>
      </c>
    </row>
    <row r="12" spans="1:17" x14ac:dyDescent="0.25">
      <c r="A12" s="18">
        <v>1516</v>
      </c>
      <c r="B12" s="1">
        <v>30676391882</v>
      </c>
      <c r="C12" s="2" t="s">
        <v>54</v>
      </c>
      <c r="D12" s="2" t="s">
        <v>46</v>
      </c>
      <c r="E12" s="31">
        <v>1400</v>
      </c>
      <c r="F12" s="31">
        <v>212</v>
      </c>
      <c r="G12" s="31">
        <v>37</v>
      </c>
      <c r="H12" s="31">
        <v>479</v>
      </c>
      <c r="I12" s="31">
        <v>363</v>
      </c>
      <c r="J12" s="31">
        <v>302</v>
      </c>
      <c r="K12" s="31">
        <v>513</v>
      </c>
      <c r="L12" s="31">
        <v>362</v>
      </c>
      <c r="M12" s="31">
        <v>67</v>
      </c>
      <c r="N12" s="31">
        <v>291</v>
      </c>
      <c r="O12" s="31">
        <v>261</v>
      </c>
      <c r="P12" s="31">
        <v>1330</v>
      </c>
      <c r="Q12" s="35">
        <v>5617</v>
      </c>
    </row>
    <row r="13" spans="1:17" x14ac:dyDescent="0.25">
      <c r="A13" s="18">
        <v>81</v>
      </c>
      <c r="B13" s="1">
        <v>30709684317</v>
      </c>
      <c r="C13" s="2" t="s">
        <v>86</v>
      </c>
      <c r="D13" s="2" t="s">
        <v>1</v>
      </c>
      <c r="E13" s="31">
        <v>240</v>
      </c>
      <c r="F13" s="31">
        <v>200</v>
      </c>
      <c r="G13" s="31">
        <v>260</v>
      </c>
      <c r="H13" s="31">
        <v>844</v>
      </c>
      <c r="I13" s="31">
        <v>1454</v>
      </c>
      <c r="J13" s="31">
        <v>1353</v>
      </c>
      <c r="K13" s="31"/>
      <c r="L13" s="31"/>
      <c r="M13" s="31">
        <v>397</v>
      </c>
      <c r="N13" s="31"/>
      <c r="O13" s="31"/>
      <c r="P13" s="31"/>
      <c r="Q13" s="35">
        <v>4748</v>
      </c>
    </row>
    <row r="14" spans="1:17" x14ac:dyDescent="0.25">
      <c r="A14" s="18">
        <v>930</v>
      </c>
      <c r="B14" s="1">
        <v>30550065106</v>
      </c>
      <c r="C14" s="2" t="s">
        <v>62</v>
      </c>
      <c r="D14" s="2" t="s">
        <v>51</v>
      </c>
      <c r="E14" s="31">
        <v>780</v>
      </c>
      <c r="F14" s="31"/>
      <c r="G14" s="31">
        <v>240</v>
      </c>
      <c r="H14" s="31">
        <v>181</v>
      </c>
      <c r="I14" s="31">
        <v>24</v>
      </c>
      <c r="J14" s="31">
        <v>130</v>
      </c>
      <c r="K14" s="31">
        <v>273</v>
      </c>
      <c r="L14" s="31">
        <v>274</v>
      </c>
      <c r="M14" s="31">
        <v>192</v>
      </c>
      <c r="N14" s="31">
        <v>280</v>
      </c>
      <c r="O14" s="31">
        <v>183</v>
      </c>
      <c r="P14" s="31">
        <v>864</v>
      </c>
      <c r="Q14" s="35">
        <v>3421</v>
      </c>
    </row>
    <row r="15" spans="1:17" x14ac:dyDescent="0.25">
      <c r="A15" s="18">
        <v>216</v>
      </c>
      <c r="B15" s="1">
        <v>30650308081</v>
      </c>
      <c r="C15" s="2" t="s">
        <v>87</v>
      </c>
      <c r="D15" s="2" t="s">
        <v>50</v>
      </c>
      <c r="E15" s="31"/>
      <c r="F15" s="31"/>
      <c r="G15" s="31">
        <v>43</v>
      </c>
      <c r="H15" s="31">
        <v>45</v>
      </c>
      <c r="I15" s="31"/>
      <c r="J15" s="31"/>
      <c r="K15" s="31"/>
      <c r="L15" s="31">
        <v>158</v>
      </c>
      <c r="M15" s="31">
        <v>86</v>
      </c>
      <c r="N15" s="31">
        <v>65</v>
      </c>
      <c r="O15" s="31">
        <v>114</v>
      </c>
      <c r="P15" s="31">
        <v>375</v>
      </c>
      <c r="Q15" s="35">
        <v>886</v>
      </c>
    </row>
    <row r="16" spans="1:17" x14ac:dyDescent="0.25">
      <c r="A16" s="18">
        <v>1062</v>
      </c>
      <c r="B16" s="1">
        <v>30694693454</v>
      </c>
      <c r="C16" s="2" t="s">
        <v>60</v>
      </c>
      <c r="D16" s="2" t="s">
        <v>46</v>
      </c>
      <c r="E16" s="31">
        <v>503</v>
      </c>
      <c r="F16" s="31"/>
      <c r="G16" s="31"/>
      <c r="H16" s="31">
        <v>104</v>
      </c>
      <c r="I16" s="31"/>
      <c r="J16" s="31"/>
      <c r="K16" s="31"/>
      <c r="L16" s="31"/>
      <c r="M16" s="31"/>
      <c r="N16" s="31"/>
      <c r="O16" s="31"/>
      <c r="P16" s="31">
        <v>75</v>
      </c>
      <c r="Q16" s="35">
        <v>682</v>
      </c>
    </row>
    <row r="17" spans="1:17" x14ac:dyDescent="0.25">
      <c r="A17" s="18">
        <v>0</v>
      </c>
      <c r="B17" s="1">
        <v>30708728035</v>
      </c>
      <c r="C17" s="2" t="s">
        <v>88</v>
      </c>
      <c r="D17" s="2" t="s">
        <v>3</v>
      </c>
      <c r="E17" s="31"/>
      <c r="F17" s="31">
        <v>63</v>
      </c>
      <c r="G17" s="31"/>
      <c r="H17" s="31">
        <v>19</v>
      </c>
      <c r="I17" s="31">
        <v>26</v>
      </c>
      <c r="J17" s="31"/>
      <c r="K17" s="31"/>
      <c r="L17" s="31"/>
      <c r="M17" s="31"/>
      <c r="N17" s="31"/>
      <c r="O17" s="31"/>
      <c r="P17" s="31">
        <v>558</v>
      </c>
      <c r="Q17" s="35">
        <v>666</v>
      </c>
    </row>
    <row r="18" spans="1:17" x14ac:dyDescent="0.25">
      <c r="A18" s="18">
        <v>402970</v>
      </c>
      <c r="B18" s="1">
        <v>30707505636</v>
      </c>
      <c r="C18" s="2" t="s">
        <v>61</v>
      </c>
      <c r="D18" s="2" t="s">
        <v>48</v>
      </c>
      <c r="E18" s="31">
        <v>81</v>
      </c>
      <c r="F18" s="31">
        <v>23</v>
      </c>
      <c r="G18" s="31"/>
      <c r="H18" s="31"/>
      <c r="I18" s="31"/>
      <c r="J18" s="31"/>
      <c r="K18" s="31"/>
      <c r="L18" s="31"/>
      <c r="M18" s="31"/>
      <c r="N18" s="31"/>
      <c r="O18" s="31"/>
      <c r="P18" s="31">
        <v>140</v>
      </c>
      <c r="Q18" s="35">
        <v>244</v>
      </c>
    </row>
    <row r="19" spans="1:17" x14ac:dyDescent="0.25">
      <c r="A19" s="18">
        <v>1540</v>
      </c>
      <c r="B19" s="1">
        <v>30999161789</v>
      </c>
      <c r="C19" s="2" t="s">
        <v>93</v>
      </c>
      <c r="D19" s="2" t="s">
        <v>49</v>
      </c>
      <c r="E19" s="31"/>
      <c r="F19" s="31"/>
      <c r="G19" s="31"/>
      <c r="H19" s="31"/>
      <c r="I19" s="31"/>
      <c r="J19" s="31"/>
      <c r="K19" s="31">
        <v>25</v>
      </c>
      <c r="L19" s="31"/>
      <c r="M19" s="31">
        <v>40</v>
      </c>
      <c r="N19" s="31">
        <v>38</v>
      </c>
      <c r="O19" s="31"/>
      <c r="P19" s="31"/>
      <c r="Q19" s="35">
        <v>103</v>
      </c>
    </row>
    <row r="20" spans="1:17" x14ac:dyDescent="0.25">
      <c r="A20" s="18">
        <v>219</v>
      </c>
      <c r="B20" s="1">
        <v>30539152099</v>
      </c>
      <c r="C20" s="2" t="s">
        <v>94</v>
      </c>
      <c r="D20" s="2" t="s">
        <v>3</v>
      </c>
      <c r="E20" s="31"/>
      <c r="F20" s="31"/>
      <c r="G20" s="31"/>
      <c r="H20" s="31">
        <v>48</v>
      </c>
      <c r="I20" s="31"/>
      <c r="J20" s="31"/>
      <c r="K20" s="31"/>
      <c r="L20" s="31"/>
      <c r="M20" s="31"/>
      <c r="N20" s="31"/>
      <c r="O20" s="31"/>
      <c r="P20" s="31">
        <v>48</v>
      </c>
      <c r="Q20" s="35">
        <v>96</v>
      </c>
    </row>
    <row r="21" spans="1:17" x14ac:dyDescent="0.25">
      <c r="A21" s="18">
        <v>250</v>
      </c>
      <c r="B21" s="1">
        <v>30714487406</v>
      </c>
      <c r="C21" s="2" t="s">
        <v>52</v>
      </c>
      <c r="D21" s="2" t="s">
        <v>3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>
        <v>90</v>
      </c>
      <c r="Q21" s="35">
        <v>90</v>
      </c>
    </row>
    <row r="22" spans="1:17" x14ac:dyDescent="0.25">
      <c r="A22" s="18">
        <v>1301</v>
      </c>
      <c r="B22" s="1">
        <v>30707598715</v>
      </c>
      <c r="C22" s="2" t="s">
        <v>95</v>
      </c>
      <c r="D22" s="2" t="s">
        <v>2</v>
      </c>
      <c r="E22" s="31"/>
      <c r="F22" s="31"/>
      <c r="G22" s="31"/>
      <c r="H22" s="31"/>
      <c r="I22" s="31"/>
      <c r="J22" s="31"/>
      <c r="K22" s="31"/>
      <c r="L22" s="31"/>
      <c r="M22" s="31">
        <v>58</v>
      </c>
      <c r="N22" s="31"/>
      <c r="O22" s="31"/>
      <c r="P22" s="31">
        <v>25</v>
      </c>
      <c r="Q22" s="35">
        <v>83</v>
      </c>
    </row>
    <row r="23" spans="1:17" x14ac:dyDescent="0.25">
      <c r="A23" s="18">
        <v>736</v>
      </c>
      <c r="B23" s="1">
        <v>30670335158</v>
      </c>
      <c r="C23" s="2" t="s">
        <v>59</v>
      </c>
      <c r="D23" s="2" t="s">
        <v>45</v>
      </c>
      <c r="E23" s="31">
        <v>40</v>
      </c>
      <c r="F23" s="31">
        <v>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5">
        <v>48</v>
      </c>
    </row>
    <row r="24" spans="1:17" x14ac:dyDescent="0.25">
      <c r="A24" s="18">
        <v>841</v>
      </c>
      <c r="B24" s="1">
        <v>30707892540</v>
      </c>
      <c r="C24" s="2" t="s">
        <v>96</v>
      </c>
      <c r="D24" s="2" t="s">
        <v>51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>
        <v>15</v>
      </c>
      <c r="Q24" s="35">
        <v>15</v>
      </c>
    </row>
    <row r="25" spans="1:17" x14ac:dyDescent="0.25">
      <c r="A25" s="51"/>
      <c r="B25" s="52"/>
      <c r="C25" s="52"/>
      <c r="D25" s="32" t="s">
        <v>24</v>
      </c>
      <c r="E25" s="32">
        <v>17560</v>
      </c>
      <c r="F25" s="32">
        <v>8122</v>
      </c>
      <c r="G25" s="32">
        <v>7916</v>
      </c>
      <c r="H25" s="32">
        <v>9340</v>
      </c>
      <c r="I25" s="32">
        <v>7913</v>
      </c>
      <c r="J25" s="32">
        <v>7798</v>
      </c>
      <c r="K25" s="32">
        <v>6318</v>
      </c>
      <c r="L25" s="32">
        <v>6570</v>
      </c>
      <c r="M25" s="32">
        <v>7783</v>
      </c>
      <c r="N25" s="32">
        <v>8092</v>
      </c>
      <c r="O25" s="32">
        <v>9742</v>
      </c>
      <c r="P25" s="32">
        <v>27000</v>
      </c>
      <c r="Q25" s="32">
        <v>124154</v>
      </c>
    </row>
    <row r="26" spans="1:17" x14ac:dyDescent="0.25">
      <c r="D26" s="37"/>
      <c r="E26" s="37"/>
      <c r="F26" s="37"/>
      <c r="G26" s="37"/>
      <c r="H26" s="37"/>
    </row>
    <row r="27" spans="1:17" x14ac:dyDescent="0.25">
      <c r="A27" s="67" t="s">
        <v>26</v>
      </c>
      <c r="B27" s="67"/>
      <c r="C27" s="68"/>
      <c r="D27" s="68"/>
      <c r="E27" s="69"/>
      <c r="F27" s="69"/>
      <c r="G27" s="69"/>
      <c r="Q27" s="41"/>
    </row>
    <row r="28" spans="1:17" x14ac:dyDescent="0.25">
      <c r="Q28" s="41"/>
    </row>
  </sheetData>
  <sheetProtection sheet="1" objects="1" scenarios="1"/>
  <sortState ref="A4:L75">
    <sortCondition ref="B3"/>
  </sortState>
  <mergeCells count="2">
    <mergeCell ref="A27:G27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90" zoomScaleNormal="90" workbookViewId="0">
      <selection activeCell="A2" sqref="A2:J2"/>
    </sheetView>
  </sheetViews>
  <sheetFormatPr baseColWidth="10" defaultRowHeight="15" x14ac:dyDescent="0.25"/>
  <cols>
    <col min="1" max="1" width="14.5703125" style="16" customWidth="1"/>
    <col min="2" max="2" width="92.140625" style="16" customWidth="1"/>
    <col min="3" max="3" width="22.85546875" style="16" customWidth="1"/>
    <col min="4" max="16" width="17.85546875" style="16" customWidth="1"/>
    <col min="17" max="16384" width="11.42578125" style="16"/>
  </cols>
  <sheetData>
    <row r="1" spans="1:16" x14ac:dyDescent="0.25">
      <c r="A1" s="86"/>
      <c r="B1" s="86"/>
      <c r="C1" s="87"/>
      <c r="D1" s="87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  <c r="P1" s="87"/>
    </row>
    <row r="2" spans="1:16" ht="18.75" x14ac:dyDescent="0.3">
      <c r="A2" s="83" t="s">
        <v>112</v>
      </c>
      <c r="B2" s="83"/>
      <c r="C2" s="84"/>
      <c r="D2" s="84"/>
      <c r="E2" s="88"/>
      <c r="F2" s="88"/>
      <c r="G2" s="88"/>
      <c r="H2" s="88"/>
      <c r="I2" s="88"/>
      <c r="J2" s="88"/>
    </row>
    <row r="3" spans="1:16" x14ac:dyDescent="0.25">
      <c r="A3" s="86"/>
      <c r="B3" s="86"/>
      <c r="C3" s="87"/>
      <c r="D3" s="87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  <c r="P3" s="87"/>
    </row>
    <row r="4" spans="1:16" x14ac:dyDescent="0.25">
      <c r="A4" s="6" t="s">
        <v>28</v>
      </c>
      <c r="B4" s="6" t="s">
        <v>9</v>
      </c>
      <c r="C4" s="6" t="s">
        <v>8</v>
      </c>
      <c r="D4" s="28" t="s">
        <v>6</v>
      </c>
      <c r="E4" s="28" t="s">
        <v>5</v>
      </c>
      <c r="F4" s="28" t="s">
        <v>4</v>
      </c>
      <c r="G4" s="28" t="s">
        <v>7</v>
      </c>
      <c r="H4" s="28" t="s">
        <v>17</v>
      </c>
      <c r="I4" s="28" t="s">
        <v>30</v>
      </c>
      <c r="J4" s="28" t="s">
        <v>32</v>
      </c>
      <c r="K4" s="28" t="s">
        <v>36</v>
      </c>
      <c r="L4" s="28" t="s">
        <v>37</v>
      </c>
      <c r="M4" s="28" t="s">
        <v>38</v>
      </c>
      <c r="N4" s="28" t="s">
        <v>39</v>
      </c>
      <c r="O4" s="28" t="s">
        <v>40</v>
      </c>
      <c r="P4" s="30" t="s">
        <v>116</v>
      </c>
    </row>
    <row r="5" spans="1:16" x14ac:dyDescent="0.25">
      <c r="A5" s="1">
        <v>30707548246</v>
      </c>
      <c r="B5" s="1" t="s">
        <v>53</v>
      </c>
      <c r="C5" s="1" t="s">
        <v>34</v>
      </c>
      <c r="D5" s="42">
        <v>3110</v>
      </c>
      <c r="E5" s="42">
        <v>1570</v>
      </c>
      <c r="F5" s="42">
        <v>1170</v>
      </c>
      <c r="G5" s="42">
        <v>979</v>
      </c>
      <c r="H5" s="42">
        <v>1894</v>
      </c>
      <c r="I5" s="42">
        <v>1786</v>
      </c>
      <c r="J5" s="42">
        <v>1866</v>
      </c>
      <c r="K5" s="42">
        <v>1561</v>
      </c>
      <c r="L5" s="42">
        <v>1849</v>
      </c>
      <c r="M5" s="42">
        <v>1635</v>
      </c>
      <c r="N5" s="42">
        <v>3026</v>
      </c>
      <c r="O5" s="42">
        <v>4852</v>
      </c>
      <c r="P5" s="35">
        <v>25298</v>
      </c>
    </row>
    <row r="6" spans="1:16" x14ac:dyDescent="0.25">
      <c r="A6" s="1">
        <v>30707502505</v>
      </c>
      <c r="B6" s="1" t="s">
        <v>57</v>
      </c>
      <c r="C6" s="1" t="s">
        <v>63</v>
      </c>
      <c r="D6" s="42">
        <v>2084</v>
      </c>
      <c r="E6" s="42">
        <v>1519</v>
      </c>
      <c r="F6" s="42">
        <v>226</v>
      </c>
      <c r="G6" s="42">
        <v>395</v>
      </c>
      <c r="H6" s="42">
        <v>500</v>
      </c>
      <c r="I6" s="42">
        <v>1535</v>
      </c>
      <c r="J6" s="42">
        <v>1222</v>
      </c>
      <c r="K6" s="42">
        <v>1248</v>
      </c>
      <c r="L6" s="42">
        <v>1145</v>
      </c>
      <c r="M6" s="42">
        <v>1261</v>
      </c>
      <c r="N6" s="42">
        <v>1824</v>
      </c>
      <c r="O6" s="42">
        <v>4465</v>
      </c>
      <c r="P6" s="35">
        <v>17424</v>
      </c>
    </row>
    <row r="7" spans="1:16" x14ac:dyDescent="0.25">
      <c r="A7" s="1">
        <v>30669263267</v>
      </c>
      <c r="B7" s="1" t="s">
        <v>58</v>
      </c>
      <c r="C7" s="1" t="s">
        <v>34</v>
      </c>
      <c r="D7" s="42">
        <v>2820</v>
      </c>
      <c r="E7" s="42">
        <v>639</v>
      </c>
      <c r="F7" s="42">
        <v>1140</v>
      </c>
      <c r="G7" s="42">
        <v>418</v>
      </c>
      <c r="H7" s="42">
        <v>15</v>
      </c>
      <c r="I7" s="42">
        <v>295</v>
      </c>
      <c r="J7" s="42">
        <v>325</v>
      </c>
      <c r="K7" s="42">
        <v>570</v>
      </c>
      <c r="L7" s="42">
        <v>485</v>
      </c>
      <c r="M7" s="42">
        <v>302</v>
      </c>
      <c r="N7" s="42">
        <v>80</v>
      </c>
      <c r="O7" s="42">
        <v>2778</v>
      </c>
      <c r="P7" s="35">
        <v>9867</v>
      </c>
    </row>
    <row r="8" spans="1:16" x14ac:dyDescent="0.25">
      <c r="A8" s="1">
        <v>23063842559</v>
      </c>
      <c r="B8" s="1" t="s">
        <v>85</v>
      </c>
      <c r="C8" s="1" t="s">
        <v>34</v>
      </c>
      <c r="D8" s="42">
        <v>858</v>
      </c>
      <c r="E8" s="42">
        <v>415</v>
      </c>
      <c r="F8" s="42">
        <v>291</v>
      </c>
      <c r="G8" s="42">
        <v>401</v>
      </c>
      <c r="H8" s="42">
        <v>620</v>
      </c>
      <c r="I8" s="42">
        <v>542</v>
      </c>
      <c r="J8" s="42">
        <v>789</v>
      </c>
      <c r="K8" s="42">
        <v>680</v>
      </c>
      <c r="L8" s="42">
        <v>530</v>
      </c>
      <c r="M8" s="42">
        <v>669</v>
      </c>
      <c r="N8" s="42">
        <v>805</v>
      </c>
      <c r="O8" s="42">
        <v>945</v>
      </c>
      <c r="P8" s="35">
        <v>7545</v>
      </c>
    </row>
    <row r="9" spans="1:16" x14ac:dyDescent="0.25">
      <c r="A9" s="1">
        <v>30698889469</v>
      </c>
      <c r="B9" s="1" t="s">
        <v>64</v>
      </c>
      <c r="C9" s="1" t="s">
        <v>63</v>
      </c>
      <c r="D9" s="42">
        <v>1119</v>
      </c>
      <c r="E9" s="42">
        <v>411</v>
      </c>
      <c r="F9" s="42">
        <v>557</v>
      </c>
      <c r="G9" s="42">
        <v>536</v>
      </c>
      <c r="H9" s="42">
        <v>143</v>
      </c>
      <c r="I9" s="42">
        <v>300</v>
      </c>
      <c r="J9" s="42">
        <v>703</v>
      </c>
      <c r="K9" s="42">
        <v>440</v>
      </c>
      <c r="L9" s="42">
        <v>572</v>
      </c>
      <c r="M9" s="42">
        <v>758</v>
      </c>
      <c r="N9" s="42">
        <v>553</v>
      </c>
      <c r="O9" s="42">
        <v>814</v>
      </c>
      <c r="P9" s="35">
        <v>6906</v>
      </c>
    </row>
    <row r="10" spans="1:16" x14ac:dyDescent="0.25">
      <c r="A10" s="1">
        <v>20257253458</v>
      </c>
      <c r="B10" s="1" t="s">
        <v>66</v>
      </c>
      <c r="C10" s="1" t="s">
        <v>63</v>
      </c>
      <c r="D10" s="42">
        <v>883</v>
      </c>
      <c r="E10" s="42">
        <v>435</v>
      </c>
      <c r="F10" s="42">
        <v>1307</v>
      </c>
      <c r="G10" s="42">
        <v>1780</v>
      </c>
      <c r="H10" s="42">
        <v>1022</v>
      </c>
      <c r="I10" s="42"/>
      <c r="J10" s="42"/>
      <c r="K10" s="42"/>
      <c r="L10" s="42"/>
      <c r="M10" s="42"/>
      <c r="N10" s="42"/>
      <c r="O10" s="42">
        <v>1113</v>
      </c>
      <c r="P10" s="35">
        <v>6540</v>
      </c>
    </row>
    <row r="11" spans="1:16" x14ac:dyDescent="0.25">
      <c r="A11" s="1">
        <v>30714334227</v>
      </c>
      <c r="B11" s="1" t="s">
        <v>76</v>
      </c>
      <c r="C11" s="1" t="s">
        <v>63</v>
      </c>
      <c r="D11" s="42"/>
      <c r="E11" s="42">
        <v>76</v>
      </c>
      <c r="F11" s="42">
        <v>370</v>
      </c>
      <c r="G11" s="42">
        <v>752</v>
      </c>
      <c r="H11" s="42">
        <v>1024</v>
      </c>
      <c r="I11" s="42">
        <v>845</v>
      </c>
      <c r="J11" s="42">
        <v>64</v>
      </c>
      <c r="K11" s="42">
        <v>359</v>
      </c>
      <c r="L11" s="42">
        <v>549</v>
      </c>
      <c r="M11" s="42">
        <v>1111</v>
      </c>
      <c r="N11" s="42">
        <v>198</v>
      </c>
      <c r="O11" s="42"/>
      <c r="P11" s="35">
        <v>5348</v>
      </c>
    </row>
    <row r="12" spans="1:16" x14ac:dyDescent="0.25">
      <c r="A12" s="1">
        <v>30707838570</v>
      </c>
      <c r="B12" s="1" t="s">
        <v>67</v>
      </c>
      <c r="C12" s="1" t="s">
        <v>97</v>
      </c>
      <c r="D12" s="42">
        <v>1465</v>
      </c>
      <c r="E12" s="42">
        <v>963</v>
      </c>
      <c r="F12" s="42">
        <v>314</v>
      </c>
      <c r="G12" s="42">
        <v>545</v>
      </c>
      <c r="H12" s="42">
        <v>413</v>
      </c>
      <c r="I12" s="42">
        <v>159</v>
      </c>
      <c r="J12" s="42"/>
      <c r="K12" s="42"/>
      <c r="L12" s="42"/>
      <c r="M12" s="42"/>
      <c r="N12" s="42">
        <v>78</v>
      </c>
      <c r="O12" s="42">
        <v>1337</v>
      </c>
      <c r="P12" s="35">
        <v>5274</v>
      </c>
    </row>
    <row r="13" spans="1:16" x14ac:dyDescent="0.25">
      <c r="A13" s="1">
        <v>30695608027</v>
      </c>
      <c r="B13" s="1" t="s">
        <v>98</v>
      </c>
      <c r="C13" s="1" t="s">
        <v>63</v>
      </c>
      <c r="D13" s="42"/>
      <c r="E13" s="42"/>
      <c r="F13" s="42"/>
      <c r="G13" s="42"/>
      <c r="H13" s="42"/>
      <c r="I13" s="42"/>
      <c r="J13" s="42"/>
      <c r="K13" s="42"/>
      <c r="L13" s="42"/>
      <c r="M13" s="42">
        <v>1682</v>
      </c>
      <c r="N13" s="42">
        <v>2090</v>
      </c>
      <c r="O13" s="42">
        <v>1411</v>
      </c>
      <c r="P13" s="35">
        <v>5183</v>
      </c>
    </row>
    <row r="14" spans="1:16" x14ac:dyDescent="0.25">
      <c r="A14" s="1">
        <v>30621306622</v>
      </c>
      <c r="B14" s="1" t="s">
        <v>55</v>
      </c>
      <c r="C14" s="1" t="s">
        <v>34</v>
      </c>
      <c r="D14" s="42">
        <v>423</v>
      </c>
      <c r="E14" s="42">
        <v>324</v>
      </c>
      <c r="F14" s="42">
        <v>297</v>
      </c>
      <c r="G14" s="42">
        <v>656</v>
      </c>
      <c r="H14" s="42">
        <v>925</v>
      </c>
      <c r="I14" s="42"/>
      <c r="J14" s="42"/>
      <c r="K14" s="42"/>
      <c r="L14" s="42"/>
      <c r="M14" s="42"/>
      <c r="N14" s="42">
        <v>371</v>
      </c>
      <c r="O14" s="42">
        <v>1967</v>
      </c>
      <c r="P14" s="35">
        <v>4963</v>
      </c>
    </row>
    <row r="15" spans="1:16" x14ac:dyDescent="0.25">
      <c r="A15" s="1">
        <v>30709684317</v>
      </c>
      <c r="B15" s="1" t="s">
        <v>86</v>
      </c>
      <c r="C15" s="1" t="s">
        <v>34</v>
      </c>
      <c r="D15" s="42">
        <v>240</v>
      </c>
      <c r="E15" s="42">
        <v>200</v>
      </c>
      <c r="F15" s="42">
        <v>260</v>
      </c>
      <c r="G15" s="42">
        <v>844</v>
      </c>
      <c r="H15" s="42">
        <v>430</v>
      </c>
      <c r="I15" s="42">
        <v>1353</v>
      </c>
      <c r="J15" s="42"/>
      <c r="K15" s="42"/>
      <c r="L15" s="42">
        <v>397</v>
      </c>
      <c r="M15" s="42"/>
      <c r="N15" s="42"/>
      <c r="O15" s="42"/>
      <c r="P15" s="35">
        <v>3724</v>
      </c>
    </row>
    <row r="16" spans="1:16" x14ac:dyDescent="0.25">
      <c r="A16" s="1">
        <v>30699449780</v>
      </c>
      <c r="B16" s="1" t="s">
        <v>77</v>
      </c>
      <c r="C16" s="1" t="s">
        <v>63</v>
      </c>
      <c r="D16" s="42">
        <v>751</v>
      </c>
      <c r="E16" s="42">
        <v>75</v>
      </c>
      <c r="F16" s="42">
        <v>159</v>
      </c>
      <c r="G16" s="42">
        <v>563</v>
      </c>
      <c r="H16" s="42"/>
      <c r="I16" s="42">
        <v>50</v>
      </c>
      <c r="J16" s="42"/>
      <c r="K16" s="42"/>
      <c r="L16" s="42"/>
      <c r="M16" s="42"/>
      <c r="N16" s="42"/>
      <c r="O16" s="42">
        <v>1828</v>
      </c>
      <c r="P16" s="35">
        <v>3426</v>
      </c>
    </row>
    <row r="17" spans="1:16" x14ac:dyDescent="0.25">
      <c r="A17" s="1">
        <v>30550065106</v>
      </c>
      <c r="B17" s="1" t="s">
        <v>62</v>
      </c>
      <c r="C17" s="1" t="s">
        <v>34</v>
      </c>
      <c r="D17" s="42">
        <v>780</v>
      </c>
      <c r="E17" s="42"/>
      <c r="F17" s="42">
        <v>240</v>
      </c>
      <c r="G17" s="42">
        <v>181</v>
      </c>
      <c r="H17" s="42">
        <v>24</v>
      </c>
      <c r="I17" s="42">
        <v>130</v>
      </c>
      <c r="J17" s="42">
        <v>273</v>
      </c>
      <c r="K17" s="42">
        <v>274</v>
      </c>
      <c r="L17" s="42">
        <v>192</v>
      </c>
      <c r="M17" s="42">
        <v>280</v>
      </c>
      <c r="N17" s="42">
        <v>183</v>
      </c>
      <c r="O17" s="42">
        <v>864</v>
      </c>
      <c r="P17" s="35">
        <v>3421</v>
      </c>
    </row>
    <row r="18" spans="1:16" x14ac:dyDescent="0.25">
      <c r="A18" s="1">
        <v>30714983489</v>
      </c>
      <c r="B18" s="1" t="s">
        <v>99</v>
      </c>
      <c r="C18" s="1" t="s">
        <v>63</v>
      </c>
      <c r="D18" s="42"/>
      <c r="E18" s="42">
        <v>497</v>
      </c>
      <c r="F18" s="42">
        <v>524</v>
      </c>
      <c r="G18" s="42"/>
      <c r="H18" s="42"/>
      <c r="I18" s="42">
        <v>381</v>
      </c>
      <c r="J18" s="42">
        <v>538</v>
      </c>
      <c r="K18" s="42">
        <v>613</v>
      </c>
      <c r="L18" s="42">
        <v>479</v>
      </c>
      <c r="M18" s="42"/>
      <c r="N18" s="42"/>
      <c r="O18" s="42"/>
      <c r="P18" s="35">
        <v>3032</v>
      </c>
    </row>
    <row r="19" spans="1:16" x14ac:dyDescent="0.25">
      <c r="A19" s="1">
        <v>30710326602</v>
      </c>
      <c r="B19" s="1" t="s">
        <v>56</v>
      </c>
      <c r="C19" s="1" t="s">
        <v>34</v>
      </c>
      <c r="D19" s="42">
        <v>131</v>
      </c>
      <c r="E19" s="42">
        <v>692</v>
      </c>
      <c r="F19" s="42"/>
      <c r="G19" s="42">
        <v>56</v>
      </c>
      <c r="H19" s="42"/>
      <c r="I19" s="42"/>
      <c r="J19" s="42"/>
      <c r="K19" s="42">
        <v>305</v>
      </c>
      <c r="L19" s="42">
        <v>1334</v>
      </c>
      <c r="M19" s="42"/>
      <c r="N19" s="42"/>
      <c r="O19" s="42">
        <v>60</v>
      </c>
      <c r="P19" s="35">
        <v>2578</v>
      </c>
    </row>
    <row r="20" spans="1:16" x14ac:dyDescent="0.25">
      <c r="A20" s="1">
        <v>20148017175</v>
      </c>
      <c r="B20" s="1" t="s">
        <v>69</v>
      </c>
      <c r="C20" s="1" t="s">
        <v>100</v>
      </c>
      <c r="D20" s="42">
        <v>933</v>
      </c>
      <c r="E20" s="42">
        <v>87</v>
      </c>
      <c r="F20" s="42"/>
      <c r="G20" s="42"/>
      <c r="H20" s="42">
        <v>195</v>
      </c>
      <c r="I20" s="42"/>
      <c r="J20" s="42">
        <v>85</v>
      </c>
      <c r="K20" s="42"/>
      <c r="L20" s="42">
        <v>16</v>
      </c>
      <c r="M20" s="42"/>
      <c r="N20" s="42">
        <v>207</v>
      </c>
      <c r="O20" s="42">
        <v>1019</v>
      </c>
      <c r="P20" s="35">
        <v>2542</v>
      </c>
    </row>
    <row r="21" spans="1:16" x14ac:dyDescent="0.25">
      <c r="A21" s="1">
        <v>27103318381</v>
      </c>
      <c r="B21" s="1" t="s">
        <v>71</v>
      </c>
      <c r="C21" s="1" t="s">
        <v>63</v>
      </c>
      <c r="D21" s="42">
        <v>727</v>
      </c>
      <c r="E21" s="42"/>
      <c r="F21" s="42">
        <v>504</v>
      </c>
      <c r="G21" s="42">
        <v>75</v>
      </c>
      <c r="H21" s="42">
        <v>300</v>
      </c>
      <c r="I21" s="42">
        <v>90</v>
      </c>
      <c r="J21" s="42"/>
      <c r="K21" s="42"/>
      <c r="L21" s="42"/>
      <c r="M21" s="42"/>
      <c r="N21" s="42">
        <v>159</v>
      </c>
      <c r="O21" s="42">
        <v>681</v>
      </c>
      <c r="P21" s="35">
        <v>2536</v>
      </c>
    </row>
    <row r="22" spans="1:16" x14ac:dyDescent="0.25">
      <c r="A22" s="1">
        <v>27170257133</v>
      </c>
      <c r="B22" s="1" t="s">
        <v>70</v>
      </c>
      <c r="C22" s="1" t="s">
        <v>63</v>
      </c>
      <c r="D22" s="42"/>
      <c r="E22" s="42"/>
      <c r="F22" s="42">
        <v>477</v>
      </c>
      <c r="G22" s="42">
        <v>464</v>
      </c>
      <c r="H22" s="42">
        <v>214</v>
      </c>
      <c r="I22" s="42"/>
      <c r="J22" s="42"/>
      <c r="K22" s="42"/>
      <c r="L22" s="42"/>
      <c r="M22" s="42"/>
      <c r="N22" s="42"/>
      <c r="O22" s="42">
        <v>1229</v>
      </c>
      <c r="P22" s="35">
        <v>2384</v>
      </c>
    </row>
    <row r="23" spans="1:16" x14ac:dyDescent="0.25">
      <c r="A23" s="1">
        <v>30650308081</v>
      </c>
      <c r="B23" s="1" t="s">
        <v>87</v>
      </c>
      <c r="C23" s="1" t="s">
        <v>34</v>
      </c>
      <c r="D23" s="42"/>
      <c r="E23" s="42"/>
      <c r="F23" s="42">
        <v>43</v>
      </c>
      <c r="G23" s="42">
        <v>45</v>
      </c>
      <c r="H23" s="42"/>
      <c r="I23" s="42"/>
      <c r="J23" s="42"/>
      <c r="K23" s="42">
        <v>158</v>
      </c>
      <c r="L23" s="42">
        <v>86</v>
      </c>
      <c r="M23" s="42">
        <v>65</v>
      </c>
      <c r="N23" s="42">
        <v>114</v>
      </c>
      <c r="O23" s="42">
        <v>375</v>
      </c>
      <c r="P23" s="35">
        <v>886</v>
      </c>
    </row>
    <row r="24" spans="1:16" x14ac:dyDescent="0.25">
      <c r="A24" s="1">
        <v>27176236200</v>
      </c>
      <c r="B24" s="1" t="s">
        <v>68</v>
      </c>
      <c r="C24" s="1" t="s">
        <v>63</v>
      </c>
      <c r="D24" s="42">
        <v>247</v>
      </c>
      <c r="E24" s="42"/>
      <c r="F24" s="42"/>
      <c r="G24" s="42">
        <v>308</v>
      </c>
      <c r="H24" s="42">
        <v>147</v>
      </c>
      <c r="I24" s="42"/>
      <c r="J24" s="42"/>
      <c r="K24" s="42"/>
      <c r="L24" s="42"/>
      <c r="M24" s="42">
        <v>147</v>
      </c>
      <c r="N24" s="42"/>
      <c r="O24" s="42"/>
      <c r="P24" s="35">
        <v>849</v>
      </c>
    </row>
    <row r="25" spans="1:16" x14ac:dyDescent="0.25">
      <c r="A25" s="1">
        <v>20275721965</v>
      </c>
      <c r="B25" s="1" t="s">
        <v>101</v>
      </c>
      <c r="C25" s="1" t="s">
        <v>100</v>
      </c>
      <c r="D25" s="42"/>
      <c r="E25" s="42"/>
      <c r="F25" s="42"/>
      <c r="G25" s="42"/>
      <c r="H25" s="42"/>
      <c r="I25" s="42">
        <v>166</v>
      </c>
      <c r="J25" s="42">
        <v>157</v>
      </c>
      <c r="K25" s="42">
        <v>264</v>
      </c>
      <c r="L25" s="42"/>
      <c r="M25" s="42">
        <v>87</v>
      </c>
      <c r="N25" s="42"/>
      <c r="O25" s="42">
        <v>30</v>
      </c>
      <c r="P25" s="35">
        <v>704</v>
      </c>
    </row>
    <row r="26" spans="1:16" x14ac:dyDescent="0.25">
      <c r="A26" s="1">
        <v>20143832644</v>
      </c>
      <c r="B26" s="1" t="s">
        <v>89</v>
      </c>
      <c r="C26" s="1" t="s">
        <v>100</v>
      </c>
      <c r="D26" s="42">
        <v>36</v>
      </c>
      <c r="E26" s="42">
        <v>21</v>
      </c>
      <c r="F26" s="42">
        <v>37</v>
      </c>
      <c r="G26" s="42">
        <v>13</v>
      </c>
      <c r="H26" s="42">
        <v>21</v>
      </c>
      <c r="I26" s="42">
        <v>33</v>
      </c>
      <c r="J26" s="42">
        <v>161</v>
      </c>
      <c r="K26" s="42">
        <v>98</v>
      </c>
      <c r="L26" s="42">
        <v>51</v>
      </c>
      <c r="M26" s="42">
        <v>57</v>
      </c>
      <c r="N26" s="42">
        <v>54</v>
      </c>
      <c r="O26" s="42">
        <v>31</v>
      </c>
      <c r="P26" s="35">
        <v>613</v>
      </c>
    </row>
    <row r="27" spans="1:16" x14ac:dyDescent="0.25">
      <c r="A27" s="1">
        <v>30694693454</v>
      </c>
      <c r="B27" s="1" t="s">
        <v>60</v>
      </c>
      <c r="C27" s="1" t="s">
        <v>63</v>
      </c>
      <c r="D27" s="42">
        <v>503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>
        <v>75</v>
      </c>
      <c r="P27" s="35">
        <v>578</v>
      </c>
    </row>
    <row r="28" spans="1:16" x14ac:dyDescent="0.25">
      <c r="A28" s="1">
        <v>30707684077</v>
      </c>
      <c r="B28" s="1" t="s">
        <v>102</v>
      </c>
      <c r="C28" s="1" t="s">
        <v>63</v>
      </c>
      <c r="D28" s="42"/>
      <c r="E28" s="42"/>
      <c r="F28" s="42"/>
      <c r="G28" s="42">
        <v>158</v>
      </c>
      <c r="H28" s="42"/>
      <c r="I28" s="42">
        <v>103</v>
      </c>
      <c r="J28" s="42">
        <v>43</v>
      </c>
      <c r="K28" s="42"/>
      <c r="L28" s="42"/>
      <c r="M28" s="42"/>
      <c r="N28" s="42"/>
      <c r="O28" s="42">
        <v>250</v>
      </c>
      <c r="P28" s="35">
        <v>554</v>
      </c>
    </row>
    <row r="29" spans="1:16" x14ac:dyDescent="0.25">
      <c r="A29" s="1">
        <v>20223122265</v>
      </c>
      <c r="B29" s="1" t="s">
        <v>75</v>
      </c>
      <c r="C29" s="1" t="s">
        <v>63</v>
      </c>
      <c r="D29" s="42">
        <v>184</v>
      </c>
      <c r="E29" s="42">
        <v>104</v>
      </c>
      <c r="F29" s="42"/>
      <c r="G29" s="42"/>
      <c r="H29" s="42"/>
      <c r="I29" s="42"/>
      <c r="J29" s="42">
        <v>67</v>
      </c>
      <c r="K29" s="42"/>
      <c r="L29" s="42"/>
      <c r="M29" s="42"/>
      <c r="N29" s="42"/>
      <c r="O29" s="42"/>
      <c r="P29" s="35">
        <v>355</v>
      </c>
    </row>
    <row r="30" spans="1:16" x14ac:dyDescent="0.25">
      <c r="A30" s="1">
        <v>30641218916</v>
      </c>
      <c r="B30" s="1" t="s">
        <v>65</v>
      </c>
      <c r="C30" s="1" t="s">
        <v>63</v>
      </c>
      <c r="D30" s="42"/>
      <c r="E30" s="42">
        <v>63</v>
      </c>
      <c r="F30" s="42"/>
      <c r="G30" s="42">
        <v>19</v>
      </c>
      <c r="H30" s="42"/>
      <c r="I30" s="42"/>
      <c r="J30" s="42"/>
      <c r="K30" s="42"/>
      <c r="L30" s="42"/>
      <c r="M30" s="42"/>
      <c r="N30" s="42"/>
      <c r="O30" s="42">
        <v>257</v>
      </c>
      <c r="P30" s="35">
        <v>339</v>
      </c>
    </row>
    <row r="31" spans="1:16" x14ac:dyDescent="0.25">
      <c r="A31" s="1">
        <v>30707505636</v>
      </c>
      <c r="B31" s="1" t="s">
        <v>61</v>
      </c>
      <c r="C31" s="1" t="s">
        <v>34</v>
      </c>
      <c r="D31" s="42">
        <v>81</v>
      </c>
      <c r="E31" s="42">
        <v>23</v>
      </c>
      <c r="F31" s="42"/>
      <c r="G31" s="42"/>
      <c r="H31" s="42"/>
      <c r="I31" s="42"/>
      <c r="J31" s="42"/>
      <c r="K31" s="42"/>
      <c r="L31" s="42"/>
      <c r="M31" s="42"/>
      <c r="N31" s="42"/>
      <c r="O31" s="42">
        <v>140</v>
      </c>
      <c r="P31" s="35">
        <v>244</v>
      </c>
    </row>
    <row r="32" spans="1:16" x14ac:dyDescent="0.25">
      <c r="A32" s="1">
        <v>30715472364</v>
      </c>
      <c r="B32" s="1" t="s">
        <v>73</v>
      </c>
      <c r="C32" s="1" t="s">
        <v>63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>
        <v>242</v>
      </c>
      <c r="P32" s="35">
        <v>242</v>
      </c>
    </row>
    <row r="33" spans="1:16" x14ac:dyDescent="0.25">
      <c r="A33" s="1">
        <v>30672155203</v>
      </c>
      <c r="B33" s="1" t="s">
        <v>84</v>
      </c>
      <c r="C33" s="1" t="s">
        <v>103</v>
      </c>
      <c r="D33" s="42">
        <v>145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35">
        <v>145</v>
      </c>
    </row>
    <row r="34" spans="1:16" x14ac:dyDescent="0.25">
      <c r="A34" s="1">
        <v>27259566857</v>
      </c>
      <c r="B34" s="1" t="s">
        <v>104</v>
      </c>
      <c r="C34" s="1" t="s">
        <v>63</v>
      </c>
      <c r="D34" s="42"/>
      <c r="E34" s="42"/>
      <c r="F34" s="42"/>
      <c r="G34" s="42">
        <v>104</v>
      </c>
      <c r="H34" s="42"/>
      <c r="I34" s="42"/>
      <c r="J34" s="42"/>
      <c r="K34" s="42"/>
      <c r="L34" s="42"/>
      <c r="M34" s="42"/>
      <c r="N34" s="42"/>
      <c r="O34" s="42"/>
      <c r="P34" s="35">
        <v>104</v>
      </c>
    </row>
    <row r="35" spans="1:16" x14ac:dyDescent="0.25">
      <c r="A35" s="1">
        <v>24277522299</v>
      </c>
      <c r="B35" s="1" t="s">
        <v>105</v>
      </c>
      <c r="C35" s="1" t="s">
        <v>63</v>
      </c>
      <c r="D35" s="42"/>
      <c r="E35" s="42"/>
      <c r="F35" s="42"/>
      <c r="G35" s="42"/>
      <c r="H35" s="42"/>
      <c r="I35" s="42"/>
      <c r="J35" s="42">
        <v>25</v>
      </c>
      <c r="K35" s="42"/>
      <c r="L35" s="42">
        <v>40</v>
      </c>
      <c r="M35" s="42">
        <v>38</v>
      </c>
      <c r="N35" s="42"/>
      <c r="O35" s="42"/>
      <c r="P35" s="35">
        <v>103</v>
      </c>
    </row>
    <row r="36" spans="1:16" x14ac:dyDescent="0.25">
      <c r="A36" s="1">
        <v>30715991361</v>
      </c>
      <c r="B36" s="1" t="s">
        <v>106</v>
      </c>
      <c r="C36" s="1" t="s">
        <v>63</v>
      </c>
      <c r="D36" s="42"/>
      <c r="E36" s="42"/>
      <c r="F36" s="42"/>
      <c r="G36" s="42">
        <v>48</v>
      </c>
      <c r="H36" s="42"/>
      <c r="I36" s="42"/>
      <c r="J36" s="42"/>
      <c r="K36" s="42"/>
      <c r="L36" s="42"/>
      <c r="M36" s="42"/>
      <c r="N36" s="42"/>
      <c r="O36" s="42">
        <v>48</v>
      </c>
      <c r="P36" s="35">
        <v>96</v>
      </c>
    </row>
    <row r="37" spans="1:16" x14ac:dyDescent="0.25">
      <c r="A37" s="1">
        <v>30714487406</v>
      </c>
      <c r="B37" s="1" t="s">
        <v>52</v>
      </c>
      <c r="C37" s="1" t="s">
        <v>107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>
        <v>90</v>
      </c>
      <c r="P37" s="35">
        <v>90</v>
      </c>
    </row>
    <row r="38" spans="1:16" x14ac:dyDescent="0.25">
      <c r="A38" s="1">
        <v>20106572063</v>
      </c>
      <c r="B38" s="1" t="s">
        <v>90</v>
      </c>
      <c r="C38" s="1" t="s">
        <v>63</v>
      </c>
      <c r="D38" s="42"/>
      <c r="E38" s="42"/>
      <c r="F38" s="42"/>
      <c r="G38" s="42"/>
      <c r="H38" s="42">
        <v>26</v>
      </c>
      <c r="I38" s="42"/>
      <c r="J38" s="42"/>
      <c r="K38" s="42"/>
      <c r="L38" s="42"/>
      <c r="M38" s="42"/>
      <c r="N38" s="42"/>
      <c r="O38" s="42">
        <v>39</v>
      </c>
      <c r="P38" s="35">
        <v>65</v>
      </c>
    </row>
    <row r="39" spans="1:16" x14ac:dyDescent="0.25">
      <c r="A39" s="1">
        <v>30707598715</v>
      </c>
      <c r="B39" s="1" t="s">
        <v>95</v>
      </c>
      <c r="C39" s="1" t="s">
        <v>34</v>
      </c>
      <c r="D39" s="42"/>
      <c r="E39" s="42"/>
      <c r="F39" s="42"/>
      <c r="G39" s="42"/>
      <c r="H39" s="42"/>
      <c r="I39" s="42"/>
      <c r="J39" s="42"/>
      <c r="K39" s="42"/>
      <c r="L39" s="42">
        <v>58</v>
      </c>
      <c r="M39" s="42"/>
      <c r="N39" s="42"/>
      <c r="O39" s="42"/>
      <c r="P39" s="35">
        <v>58</v>
      </c>
    </row>
    <row r="40" spans="1:16" x14ac:dyDescent="0.25">
      <c r="A40" s="1">
        <v>20213550153</v>
      </c>
      <c r="B40" s="1" t="s">
        <v>74</v>
      </c>
      <c r="C40" s="1" t="s">
        <v>108</v>
      </c>
      <c r="D40" s="42">
        <v>40</v>
      </c>
      <c r="E40" s="42">
        <v>8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5">
        <v>48</v>
      </c>
    </row>
    <row r="41" spans="1:16" x14ac:dyDescent="0.25">
      <c r="A41" s="1">
        <v>30544689246</v>
      </c>
      <c r="B41" s="1" t="s">
        <v>109</v>
      </c>
      <c r="C41" s="1" t="s">
        <v>63</v>
      </c>
      <c r="D41" s="42"/>
      <c r="E41" s="42"/>
      <c r="F41" s="42"/>
      <c r="G41" s="42"/>
      <c r="H41" s="42"/>
      <c r="I41" s="42">
        <v>30</v>
      </c>
      <c r="J41" s="42"/>
      <c r="K41" s="42"/>
      <c r="L41" s="42"/>
      <c r="M41" s="42"/>
      <c r="N41" s="42"/>
      <c r="O41" s="42"/>
      <c r="P41" s="35">
        <v>30</v>
      </c>
    </row>
    <row r="42" spans="1:16" x14ac:dyDescent="0.25">
      <c r="A42" s="1">
        <v>30716375699</v>
      </c>
      <c r="B42" s="1" t="s">
        <v>110</v>
      </c>
      <c r="C42" s="1" t="s">
        <v>63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>
        <v>25</v>
      </c>
      <c r="P42" s="35">
        <v>25</v>
      </c>
    </row>
    <row r="43" spans="1:16" x14ac:dyDescent="0.25">
      <c r="A43" s="1">
        <v>23276388649</v>
      </c>
      <c r="B43" s="1" t="s">
        <v>72</v>
      </c>
      <c r="C43" s="1" t="s">
        <v>63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v>20</v>
      </c>
      <c r="P43" s="35">
        <v>20</v>
      </c>
    </row>
    <row r="44" spans="1:16" x14ac:dyDescent="0.25">
      <c r="A44" s="1">
        <v>30710531966</v>
      </c>
      <c r="B44" s="1" t="s">
        <v>111</v>
      </c>
      <c r="C44" s="1" t="s">
        <v>63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>
        <v>15</v>
      </c>
      <c r="P44" s="35">
        <v>15</v>
      </c>
    </row>
    <row r="45" spans="1:16" x14ac:dyDescent="0.25">
      <c r="A45" s="32"/>
      <c r="B45" s="32"/>
      <c r="C45" s="32" t="s">
        <v>24</v>
      </c>
      <c r="D45" s="32">
        <v>17560</v>
      </c>
      <c r="E45" s="32">
        <v>8122</v>
      </c>
      <c r="F45" s="32">
        <v>7916</v>
      </c>
      <c r="G45" s="32">
        <v>9340</v>
      </c>
      <c r="H45" s="32">
        <v>7913</v>
      </c>
      <c r="I45" s="32">
        <v>7798</v>
      </c>
      <c r="J45" s="32">
        <v>6318</v>
      </c>
      <c r="K45" s="32">
        <v>6570</v>
      </c>
      <c r="L45" s="32">
        <v>7783</v>
      </c>
      <c r="M45" s="32">
        <v>8092</v>
      </c>
      <c r="N45" s="32">
        <v>9742</v>
      </c>
      <c r="O45" s="32">
        <v>27000</v>
      </c>
      <c r="P45" s="35">
        <v>124154</v>
      </c>
    </row>
    <row r="48" spans="1:16" x14ac:dyDescent="0.25">
      <c r="A48" s="67" t="s">
        <v>26</v>
      </c>
      <c r="B48" s="67"/>
      <c r="C48" s="68"/>
      <c r="D48" s="68"/>
      <c r="E48" s="69"/>
      <c r="F48" s="69"/>
      <c r="G48" s="69"/>
    </row>
  </sheetData>
  <sheetProtection sheet="1" objects="1" scenarios="1"/>
  <sortState ref="A5:J181">
    <sortCondition ref="A4"/>
  </sortState>
  <mergeCells count="6">
    <mergeCell ref="A48:G48"/>
    <mergeCell ref="A1:D1"/>
    <mergeCell ref="E1:P1"/>
    <mergeCell ref="A3:D3"/>
    <mergeCell ref="E3:P3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69" workbookViewId="0">
      <selection sqref="A1:E1"/>
    </sheetView>
  </sheetViews>
  <sheetFormatPr baseColWidth="10" defaultRowHeight="15" x14ac:dyDescent="0.25"/>
  <cols>
    <col min="1" max="1" width="27.28515625" style="5" customWidth="1"/>
    <col min="2" max="7" width="17.85546875" customWidth="1"/>
  </cols>
  <sheetData>
    <row r="1" spans="1:7" ht="24.95" customHeight="1" x14ac:dyDescent="0.25">
      <c r="A1" s="83" t="s">
        <v>115</v>
      </c>
      <c r="B1" s="83"/>
      <c r="C1" s="84"/>
      <c r="D1" s="84"/>
      <c r="E1" s="84"/>
      <c r="F1" s="46"/>
    </row>
    <row r="2" spans="1:7" ht="15" customHeight="1" x14ac:dyDescent="0.25">
      <c r="A2" s="43"/>
      <c r="B2" s="43"/>
      <c r="C2" s="43"/>
      <c r="D2" s="43"/>
      <c r="E2" s="43"/>
      <c r="F2" s="43"/>
    </row>
    <row r="3" spans="1:7" x14ac:dyDescent="0.25">
      <c r="A3" s="50" t="s">
        <v>23</v>
      </c>
      <c r="B3" s="8" t="s">
        <v>78</v>
      </c>
      <c r="C3" s="47" t="s">
        <v>79</v>
      </c>
      <c r="D3" s="47" t="s">
        <v>80</v>
      </c>
      <c r="E3" s="47" t="s">
        <v>81</v>
      </c>
      <c r="F3" s="47" t="s">
        <v>82</v>
      </c>
      <c r="G3" s="49" t="s">
        <v>117</v>
      </c>
    </row>
    <row r="4" spans="1:7" x14ac:dyDescent="0.25">
      <c r="A4" s="9" t="s">
        <v>25</v>
      </c>
      <c r="B4" s="11"/>
      <c r="C4" s="11">
        <v>14443</v>
      </c>
      <c r="D4" s="11">
        <v>1743</v>
      </c>
      <c r="E4" s="11">
        <v>627</v>
      </c>
      <c r="F4" s="11">
        <v>747</v>
      </c>
      <c r="G4" s="19">
        <v>17560</v>
      </c>
    </row>
    <row r="5" spans="1:7" x14ac:dyDescent="0.25">
      <c r="A5" s="9" t="s">
        <v>19</v>
      </c>
      <c r="B5" s="11">
        <v>9</v>
      </c>
      <c r="C5" s="11">
        <v>4863</v>
      </c>
      <c r="D5" s="11">
        <v>794</v>
      </c>
      <c r="E5" s="11">
        <v>581</v>
      </c>
      <c r="F5" s="11">
        <v>1875</v>
      </c>
      <c r="G5" s="19">
        <v>8122</v>
      </c>
    </row>
    <row r="6" spans="1:7" x14ac:dyDescent="0.25">
      <c r="A6" s="9" t="s">
        <v>20</v>
      </c>
      <c r="B6" s="11">
        <v>33</v>
      </c>
      <c r="C6" s="11">
        <v>4362</v>
      </c>
      <c r="D6" s="11">
        <v>2218</v>
      </c>
      <c r="E6" s="11">
        <v>110</v>
      </c>
      <c r="F6" s="11">
        <v>1193</v>
      </c>
      <c r="G6" s="19">
        <v>7916</v>
      </c>
    </row>
    <row r="7" spans="1:7" x14ac:dyDescent="0.25">
      <c r="A7" s="9" t="s">
        <v>21</v>
      </c>
      <c r="B7" s="11">
        <v>103</v>
      </c>
      <c r="C7" s="11">
        <v>4031</v>
      </c>
      <c r="D7" s="11">
        <v>3048</v>
      </c>
      <c r="E7" s="11">
        <v>305</v>
      </c>
      <c r="F7" s="11">
        <v>1853</v>
      </c>
      <c r="G7" s="19">
        <v>9340</v>
      </c>
    </row>
    <row r="8" spans="1:7" x14ac:dyDescent="0.25">
      <c r="A8" s="9" t="s">
        <v>22</v>
      </c>
      <c r="B8" s="11">
        <v>80</v>
      </c>
      <c r="C8" s="11">
        <v>2694</v>
      </c>
      <c r="D8" s="11">
        <v>1510</v>
      </c>
      <c r="E8" s="11">
        <v>2501</v>
      </c>
      <c r="F8" s="11">
        <v>1128</v>
      </c>
      <c r="G8" s="19">
        <v>7913</v>
      </c>
    </row>
    <row r="9" spans="1:7" x14ac:dyDescent="0.25">
      <c r="A9" s="9" t="s">
        <v>31</v>
      </c>
      <c r="B9" s="11">
        <v>37</v>
      </c>
      <c r="C9" s="11">
        <v>4075</v>
      </c>
      <c r="D9" s="11">
        <v>1404</v>
      </c>
      <c r="E9" s="11">
        <v>330</v>
      </c>
      <c r="F9" s="11">
        <v>1952</v>
      </c>
      <c r="G9" s="19">
        <v>7798</v>
      </c>
    </row>
    <row r="10" spans="1:7" x14ac:dyDescent="0.25">
      <c r="A10" s="9" t="s">
        <v>33</v>
      </c>
      <c r="B10" s="11">
        <v>89</v>
      </c>
      <c r="C10" s="11">
        <v>5291</v>
      </c>
      <c r="D10" s="11"/>
      <c r="E10" s="11">
        <v>353</v>
      </c>
      <c r="F10" s="11">
        <v>585</v>
      </c>
      <c r="G10" s="19">
        <v>6318</v>
      </c>
    </row>
    <row r="11" spans="1:7" x14ac:dyDescent="0.25">
      <c r="A11" s="9" t="s">
        <v>35</v>
      </c>
      <c r="B11" s="11">
        <v>125</v>
      </c>
      <c r="C11" s="11">
        <v>4978</v>
      </c>
      <c r="D11" s="11">
        <v>20</v>
      </c>
      <c r="E11" s="11">
        <v>320</v>
      </c>
      <c r="F11" s="11">
        <v>1127</v>
      </c>
      <c r="G11" s="19">
        <v>6570</v>
      </c>
    </row>
    <row r="12" spans="1:7" x14ac:dyDescent="0.25">
      <c r="A12" s="9" t="s">
        <v>41</v>
      </c>
      <c r="B12" s="11">
        <v>104</v>
      </c>
      <c r="C12" s="11">
        <v>4818</v>
      </c>
      <c r="D12" s="11">
        <v>90</v>
      </c>
      <c r="E12" s="11">
        <v>719</v>
      </c>
      <c r="F12" s="11">
        <v>2052</v>
      </c>
      <c r="G12" s="19">
        <v>7783</v>
      </c>
    </row>
    <row r="13" spans="1:7" x14ac:dyDescent="0.25">
      <c r="A13" s="9" t="s">
        <v>42</v>
      </c>
      <c r="B13" s="11">
        <v>6</v>
      </c>
      <c r="C13" s="11">
        <v>4671</v>
      </c>
      <c r="D13" s="11"/>
      <c r="E13" s="11">
        <v>584</v>
      </c>
      <c r="F13" s="11">
        <v>2831</v>
      </c>
      <c r="G13" s="19">
        <v>8092</v>
      </c>
    </row>
    <row r="14" spans="1:7" x14ac:dyDescent="0.25">
      <c r="A14" s="9" t="s">
        <v>43</v>
      </c>
      <c r="B14" s="11">
        <v>4</v>
      </c>
      <c r="C14" s="11">
        <v>6141</v>
      </c>
      <c r="D14" s="11"/>
      <c r="E14" s="11">
        <v>997</v>
      </c>
      <c r="F14" s="11">
        <v>2600</v>
      </c>
      <c r="G14" s="19">
        <v>9742</v>
      </c>
    </row>
    <row r="15" spans="1:7" x14ac:dyDescent="0.25">
      <c r="A15" s="9" t="s">
        <v>44</v>
      </c>
      <c r="B15" s="11">
        <v>99</v>
      </c>
      <c r="C15" s="11">
        <v>18584</v>
      </c>
      <c r="D15" s="11">
        <v>732</v>
      </c>
      <c r="E15" s="11">
        <v>5694</v>
      </c>
      <c r="F15" s="11">
        <v>1891</v>
      </c>
      <c r="G15" s="19">
        <v>27000</v>
      </c>
    </row>
    <row r="16" spans="1:7" x14ac:dyDescent="0.25">
      <c r="A16" s="39" t="s">
        <v>10</v>
      </c>
      <c r="B16" s="10">
        <v>689</v>
      </c>
      <c r="C16" s="10">
        <v>78951</v>
      </c>
      <c r="D16" s="10">
        <v>11559</v>
      </c>
      <c r="E16" s="10">
        <v>13121</v>
      </c>
      <c r="F16" s="10">
        <v>19834</v>
      </c>
      <c r="G16" s="10">
        <v>124154</v>
      </c>
    </row>
    <row r="17" spans="1:8" x14ac:dyDescent="0.25">
      <c r="A17" s="40" t="s">
        <v>15</v>
      </c>
      <c r="B17" s="25">
        <f>+B16/$G$16</f>
        <v>5.5495594181419854E-3</v>
      </c>
      <c r="C17" s="48">
        <f>+C16/$G$16</f>
        <v>0.63591185141034523</v>
      </c>
      <c r="D17" s="48">
        <f>+D16/$G$16</f>
        <v>9.3102115115098985E-2</v>
      </c>
      <c r="E17" s="48">
        <f>+E16/$G$16</f>
        <v>0.10568326433300579</v>
      </c>
      <c r="F17" s="48">
        <f>+F16/$G$16</f>
        <v>0.15975320972340804</v>
      </c>
      <c r="G17" s="26">
        <f>+G16/G16</f>
        <v>1</v>
      </c>
    </row>
    <row r="18" spans="1:8" x14ac:dyDescent="0.25">
      <c r="A18" s="14"/>
      <c r="B18" s="15"/>
      <c r="C18" s="15"/>
      <c r="D18" s="15"/>
      <c r="E18" s="15"/>
      <c r="F18" s="15"/>
      <c r="G18" s="15"/>
      <c r="H18" s="16"/>
    </row>
    <row r="19" spans="1:8" x14ac:dyDescent="0.25">
      <c r="A19" s="89" t="s">
        <v>26</v>
      </c>
      <c r="B19" s="89"/>
      <c r="C19" s="89"/>
      <c r="D19" s="89"/>
      <c r="E19" s="89"/>
      <c r="F19" s="89"/>
    </row>
  </sheetData>
  <sheetProtection sheet="1" objects="1" scenarios="1"/>
  <mergeCells count="2">
    <mergeCell ref="A19:F19"/>
    <mergeCell ref="A1:E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2021-10-06T15:17:01Z</dcterms:modified>
</cp:coreProperties>
</file>